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tiana\Documents\tatiana_new\katedren-syvet\materiali_kym_KS\следващ\"/>
    </mc:Choice>
  </mc:AlternateContent>
  <xr:revisionPtr revIDLastSave="0" documentId="13_ncr:1_{AD74C136-74F1-4C3D-B02F-38996AC5EDF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ЯЕТ 4 сем задочн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2" l="1"/>
  <c r="N41" i="2"/>
  <c r="N40" i="2"/>
  <c r="N37" i="2"/>
  <c r="N36" i="2"/>
  <c r="N35" i="2"/>
  <c r="N34" i="2"/>
  <c r="N33" i="2"/>
  <c r="N32" i="2"/>
  <c r="N31" i="2"/>
  <c r="N30" i="2"/>
  <c r="N29" i="2"/>
  <c r="N28" i="2"/>
  <c r="N27" i="2"/>
  <c r="N25" i="2"/>
  <c r="N24" i="2"/>
  <c r="N23" i="2"/>
  <c r="N19" i="2"/>
  <c r="N18" i="2"/>
  <c r="N17" i="2"/>
  <c r="N16" i="2"/>
  <c r="N15" i="2"/>
  <c r="N14" i="2"/>
  <c r="N13" i="2"/>
  <c r="N12" i="2"/>
  <c r="N11" i="2"/>
  <c r="N10" i="2"/>
  <c r="N9" i="2"/>
</calcChain>
</file>

<file path=xl/sharedStrings.xml><?xml version="1.0" encoding="utf-8"?>
<sst xmlns="http://schemas.openxmlformats.org/spreadsheetml/2006/main" count="203" uniqueCount="107">
  <si>
    <t>№</t>
  </si>
  <si>
    <t>Всичко</t>
  </si>
  <si>
    <t>Лекции</t>
  </si>
  <si>
    <t>Задължителни дисциплини</t>
  </si>
  <si>
    <t>семестър</t>
  </si>
  <si>
    <t>Часове - общ брой</t>
  </si>
  <si>
    <t xml:space="preserve">Семинарни занятия </t>
  </si>
  <si>
    <t xml:space="preserve">Седмична заетост </t>
  </si>
  <si>
    <t>Вид – З, И, Ф</t>
  </si>
  <si>
    <t>Наименование на практиката</t>
  </si>
  <si>
    <t>Семестър</t>
  </si>
  <si>
    <t>Седмици</t>
  </si>
  <si>
    <t>Часове</t>
  </si>
  <si>
    <t>ECTS - кредити</t>
  </si>
  <si>
    <t>Начин на дипломиране</t>
  </si>
  <si>
    <t>Първа държавна сесия</t>
  </si>
  <si>
    <t>Втора държавна сесия</t>
  </si>
  <si>
    <t>код</t>
  </si>
  <si>
    <t xml:space="preserve">Форма на контрол* -  и, то, ки </t>
  </si>
  <si>
    <t>Форма на оценяване* - и, то, ки, прод</t>
  </si>
  <si>
    <t>Вид  –     З, И, Ф</t>
  </si>
  <si>
    <t>Дипломиране</t>
  </si>
  <si>
    <r>
      <t>ДЕКАН:</t>
    </r>
    <r>
      <rPr>
        <sz val="11"/>
        <rFont val="Arial"/>
        <family val="2"/>
        <charset val="204"/>
      </rPr>
      <t>.........................</t>
    </r>
  </si>
  <si>
    <t>ECTS  кредити</t>
  </si>
  <si>
    <t>код на дисциплината</t>
  </si>
  <si>
    <t>Наименование на учебната дисциплината</t>
  </si>
  <si>
    <t>Практически упр. / хоспетиране</t>
  </si>
  <si>
    <t>Извън аудиторна заетост</t>
  </si>
  <si>
    <t xml:space="preserve">Учебни практики </t>
  </si>
  <si>
    <t>М</t>
  </si>
  <si>
    <t>Експлоатационна реакторна физика и ядрена безопасност-1</t>
  </si>
  <si>
    <t>З</t>
  </si>
  <si>
    <t>И</t>
  </si>
  <si>
    <t>Топлофизика на АЕЦ</t>
  </si>
  <si>
    <t>Техническа хидромеханика</t>
  </si>
  <si>
    <t>ТО</t>
  </si>
  <si>
    <t>Надеждност в ядрената енергетика</t>
  </si>
  <si>
    <t>Метрология на йонизиращите лъчения</t>
  </si>
  <si>
    <t>E</t>
  </si>
  <si>
    <t>M</t>
  </si>
  <si>
    <t>Реакторни материали в АЕЦ</t>
  </si>
  <si>
    <t>Радиохимия</t>
  </si>
  <si>
    <t>TO</t>
  </si>
  <si>
    <t>Експлоатационна реакторна физика и ядрена безопасност-2</t>
  </si>
  <si>
    <t>Реакторен анализ</t>
  </si>
  <si>
    <t>юли</t>
  </si>
  <si>
    <t>Монте Карло моделиране на взаимодействието на йонизиращи  лъчения с веществото</t>
  </si>
  <si>
    <t>Методи за неразрушаващ контрол на материалите</t>
  </si>
  <si>
    <t>Основи на инженерството</t>
  </si>
  <si>
    <t>Радиоактивност на околната среда и радиоекология</t>
  </si>
  <si>
    <t>Еднократен курс по актуални проблеми на ядрените технологии и инженерство*</t>
  </si>
  <si>
    <t>Н</t>
  </si>
  <si>
    <t>за випуска, започнал през   2024/2025   уч.година</t>
  </si>
  <si>
    <t>Методи за абсолютно датиране</t>
  </si>
  <si>
    <t>И/TO</t>
  </si>
  <si>
    <t>Е</t>
  </si>
  <si>
    <t>Физика на ядреното делене</t>
  </si>
  <si>
    <t>септември</t>
  </si>
  <si>
    <t>ФЗЯ</t>
  </si>
  <si>
    <t>Ф</t>
  </si>
  <si>
    <t>Учебният план е приет на заседание на Факултетен съвет с протокол № 17 от 12.12.2023 г.</t>
  </si>
  <si>
    <t>*Програмата на курса се обявява в началото на текущия семестър</t>
  </si>
  <si>
    <t>ФЗЯ 252224</t>
  </si>
  <si>
    <t>N</t>
  </si>
  <si>
    <t>Специалност " Ядрена техника и ядрена енергетика." / Магистърска програма "Ядрена енергетика и технологии" (ЯЕТ), Задочно обучение, срок на обучение: 4 семестъра</t>
  </si>
  <si>
    <t>Държавен изпит по Ядрена енергетика и технологии или Защита на дипломна работа (при среден семестриален успех над 4:00)</t>
  </si>
  <si>
    <t>Лицензиране на ядрено гориво</t>
  </si>
  <si>
    <t>2</t>
  </si>
  <si>
    <t>1/2/3/4</t>
  </si>
  <si>
    <t>Квантова физика</t>
  </si>
  <si>
    <t>Програмиране и изчислителна физика</t>
  </si>
  <si>
    <t>Увод в ядрената топлотехника</t>
  </si>
  <si>
    <t>Научно-изследователска практика (задължително се провежда за студенти неспециалисти)</t>
  </si>
  <si>
    <r>
      <t xml:space="preserve">Факултативни дисциплини  - </t>
    </r>
    <r>
      <rPr>
        <i/>
        <sz val="11"/>
        <rFont val="Arial"/>
        <family val="2"/>
      </rPr>
      <t>препоръчва се студентите да изберат поне една факултативна дисциплина на семестър</t>
    </r>
  </si>
  <si>
    <t>Атомни електрически централи</t>
  </si>
  <si>
    <t>Ядрен горивен цикъл**</t>
  </si>
  <si>
    <t>Ядрена електроника**</t>
  </si>
  <si>
    <t>Експериментална ядрена физика**</t>
  </si>
  <si>
    <t>Дозиметрия и лъчезащита**</t>
  </si>
  <si>
    <t>Изчислителни методи в ядрените технологии**</t>
  </si>
  <si>
    <t>Физика на ядрените реактори**</t>
  </si>
  <si>
    <t>Увод в ядрените технологии**</t>
  </si>
  <si>
    <t>1/3</t>
  </si>
  <si>
    <t>Неутронна физика**</t>
  </si>
  <si>
    <t xml:space="preserve">**Курсовете задължително се избират от студенти неспециалисти. Студентите с бакалавърска степен по ЯТЯЕ НЕ избират тези курсове.   </t>
  </si>
  <si>
    <r>
      <t xml:space="preserve">Избираеми дисциплини </t>
    </r>
    <r>
      <rPr>
        <i/>
        <sz val="11"/>
        <rFont val="Arial"/>
        <family val="2"/>
        <charset val="204"/>
      </rPr>
      <t>– избраните дисциплини трябва да носят минимум  27  кр</t>
    </r>
    <r>
      <rPr>
        <i/>
        <sz val="11"/>
        <rFont val="Arial"/>
        <family val="2"/>
      </rPr>
      <t>едита. Допуска се избираема дисциплина от друга магистърска специалност след съгласуване с ръководителя на програмата ЯЕТ.</t>
    </r>
  </si>
  <si>
    <t>лекции</t>
  </si>
  <si>
    <t>семинарни</t>
  </si>
  <si>
    <t>практикум</t>
  </si>
  <si>
    <t>екипи преподаватели</t>
  </si>
  <si>
    <t>доц. Богомилов</t>
  </si>
  <si>
    <t>д-р Ст. Кадалев</t>
  </si>
  <si>
    <t>д-р Ср. Тошков</t>
  </si>
  <si>
    <t>д-р Н. Бонов</t>
  </si>
  <si>
    <t>доц. д-р Г. Петков</t>
  </si>
  <si>
    <t>проф. дфзн Г. Райновски</t>
  </si>
  <si>
    <t>доц. д-р И. Русинов</t>
  </si>
  <si>
    <t>доц. Лалковски</t>
  </si>
  <si>
    <t>доц. Димитрова</t>
  </si>
  <si>
    <t>доц. Митев</t>
  </si>
  <si>
    <t>доц. Георгиев</t>
  </si>
  <si>
    <t>доц. д-р Пл. Петков</t>
  </si>
  <si>
    <t>доц. Пл. Петков</t>
  </si>
  <si>
    <t xml:space="preserve"> Вл. Тодоров</t>
  </si>
  <si>
    <t xml:space="preserve"> </t>
  </si>
  <si>
    <t>доц. Петя Ковачева</t>
  </si>
  <si>
    <t>В момента се договаря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</si>
</sst>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9"/>
      <name val="Arial"/>
      <family val="2"/>
      <charset val="204"/>
    </font>
    <font>
      <i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55"/>
      </right>
      <top style="medium">
        <color indexed="55"/>
      </top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64"/>
      </bottom>
      <diagonal/>
    </border>
    <border>
      <left style="medium">
        <color indexed="55"/>
      </left>
      <right style="medium">
        <color indexed="64"/>
      </right>
      <top style="medium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229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2" xfId="0" applyFont="1" applyBorder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vertical="top" textRotation="90" wrapText="1"/>
    </xf>
    <xf numFmtId="0" fontId="2" fillId="2" borderId="3" xfId="0" applyFont="1" applyFill="1" applyBorder="1" applyAlignment="1">
      <alignment horizontal="center" vertical="top"/>
    </xf>
    <xf numFmtId="0" fontId="7" fillId="0" borderId="0" xfId="0" applyFont="1"/>
    <xf numFmtId="0" fontId="6" fillId="2" borderId="3" xfId="0" applyFont="1" applyFill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locked="0"/>
    </xf>
    <xf numFmtId="0" fontId="1" fillId="0" borderId="6" xfId="0" applyFont="1" applyBorder="1" applyAlignment="1" applyProtection="1">
      <alignment horizontal="center" vertical="center" textRotation="90" wrapText="1"/>
      <protection locked="0"/>
    </xf>
    <xf numFmtId="0" fontId="1" fillId="0" borderId="7" xfId="0" applyFont="1" applyBorder="1" applyAlignment="1" applyProtection="1">
      <alignment horizontal="center" vertical="center" textRotation="90" wrapText="1"/>
      <protection locked="0"/>
    </xf>
    <xf numFmtId="0" fontId="1" fillId="2" borderId="4" xfId="0" applyFont="1" applyFill="1" applyBorder="1" applyAlignment="1">
      <alignment horizontal="center" textRotation="90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top"/>
    </xf>
    <xf numFmtId="0" fontId="1" fillId="0" borderId="0" xfId="0" applyFont="1" applyAlignment="1" applyProtection="1">
      <alignment horizontal="center" vertical="center" textRotation="90" wrapText="1"/>
      <protection locked="0"/>
    </xf>
    <xf numFmtId="0" fontId="1" fillId="0" borderId="0" xfId="0" applyFont="1"/>
    <xf numFmtId="0" fontId="12" fillId="0" borderId="8" xfId="1" applyFont="1" applyBorder="1" applyAlignment="1">
      <alignment horizontal="center" vertical="top" wrapText="1"/>
    </xf>
    <xf numFmtId="0" fontId="12" fillId="3" borderId="8" xfId="1" applyFont="1" applyFill="1" applyBorder="1" applyAlignment="1">
      <alignment horizontal="center" vertical="top" wrapText="1"/>
    </xf>
    <xf numFmtId="0" fontId="10" fillId="0" borderId="9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10" fillId="0" borderId="11" xfId="1" applyFont="1" applyBorder="1" applyAlignment="1">
      <alignment horizontal="center" wrapText="1"/>
    </xf>
    <xf numFmtId="0" fontId="10" fillId="0" borderId="12" xfId="1" applyFont="1" applyBorder="1" applyAlignment="1">
      <alignment horizontal="center" wrapText="1"/>
    </xf>
    <xf numFmtId="0" fontId="11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164" fontId="12" fillId="0" borderId="9" xfId="1" applyNumberFormat="1" applyFont="1" applyBorder="1" applyAlignment="1">
      <alignment horizontal="center" wrapText="1"/>
    </xf>
    <xf numFmtId="164" fontId="13" fillId="0" borderId="4" xfId="1" applyNumberFormat="1" applyFont="1" applyBorder="1" applyAlignment="1">
      <alignment horizontal="center"/>
    </xf>
    <xf numFmtId="0" fontId="12" fillId="3" borderId="0" xfId="1" applyFont="1" applyFill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top" wrapText="1"/>
    </xf>
    <xf numFmtId="164" fontId="12" fillId="0" borderId="0" xfId="1" applyNumberFormat="1" applyFont="1" applyAlignment="1">
      <alignment horizontal="center" vertical="top" wrapText="1"/>
    </xf>
    <xf numFmtId="0" fontId="14" fillId="0" borderId="0" xfId="1" applyAlignment="1">
      <alignment horizontal="center" vertical="top"/>
    </xf>
    <xf numFmtId="0" fontId="10" fillId="0" borderId="0" xfId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13" xfId="0" applyBorder="1"/>
    <xf numFmtId="0" fontId="10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2" fillId="0" borderId="15" xfId="0" applyFont="1" applyBorder="1"/>
    <xf numFmtId="0" fontId="12" fillId="3" borderId="8" xfId="1" applyFont="1" applyFill="1" applyBorder="1" applyAlignment="1">
      <alignment horizontal="center" vertical="center" wrapText="1"/>
    </xf>
    <xf numFmtId="164" fontId="12" fillId="0" borderId="8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3" fillId="0" borderId="8" xfId="2" applyFont="1" applyBorder="1" applyAlignment="1">
      <alignment horizontal="left" vertical="center" wrapText="1"/>
    </xf>
    <xf numFmtId="49" fontId="2" fillId="3" borderId="8" xfId="2" applyNumberFormat="1" applyFont="1" applyFill="1" applyBorder="1" applyAlignment="1">
      <alignment horizontal="center" vertical="center" wrapText="1"/>
    </xf>
    <xf numFmtId="164" fontId="2" fillId="3" borderId="8" xfId="2" applyNumberFormat="1" applyFont="1" applyFill="1" applyBorder="1" applyAlignment="1">
      <alignment horizontal="center" vertical="center" wrapText="1"/>
    </xf>
    <xf numFmtId="0" fontId="2" fillId="3" borderId="8" xfId="2" applyFont="1" applyFill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164" fontId="2" fillId="0" borderId="8" xfId="1" applyNumberFormat="1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0" fillId="0" borderId="8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left" vertical="center" wrapText="1"/>
    </xf>
    <xf numFmtId="0" fontId="1" fillId="3" borderId="8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2" fillId="3" borderId="8" xfId="1" applyFont="1" applyFill="1" applyBorder="1" applyAlignment="1">
      <alignment horizontal="center" vertical="center" wrapText="1"/>
    </xf>
    <xf numFmtId="164" fontId="2" fillId="3" borderId="8" xfId="1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5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center" vertical="center" wrapText="1"/>
    </xf>
    <xf numFmtId="164" fontId="12" fillId="0" borderId="21" xfId="1" applyNumberFormat="1" applyFont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164" fontId="12" fillId="0" borderId="0" xfId="1" applyNumberFormat="1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4" fillId="0" borderId="0" xfId="1" applyAlignment="1">
      <alignment horizontal="center" vertical="center"/>
    </xf>
    <xf numFmtId="0" fontId="12" fillId="3" borderId="27" xfId="1" applyFont="1" applyFill="1" applyBorder="1" applyAlignment="1">
      <alignment horizontal="center" vertical="center" wrapText="1"/>
    </xf>
    <xf numFmtId="0" fontId="10" fillId="0" borderId="21" xfId="1" applyFont="1" applyBorder="1" applyAlignment="1">
      <alignment horizontal="left" vertical="top" wrapText="1"/>
    </xf>
    <xf numFmtId="0" fontId="11" fillId="0" borderId="21" xfId="1" applyFont="1" applyBorder="1" applyAlignment="1">
      <alignment horizontal="left" vertical="top" wrapText="1"/>
    </xf>
    <xf numFmtId="0" fontId="12" fillId="0" borderId="21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/>
    </xf>
    <xf numFmtId="0" fontId="10" fillId="3" borderId="29" xfId="0" applyFont="1" applyFill="1" applyBorder="1" applyAlignment="1">
      <alignment horizontal="center" vertical="center" wrapText="1"/>
    </xf>
    <xf numFmtId="0" fontId="1" fillId="3" borderId="27" xfId="2" applyFont="1" applyFill="1" applyBorder="1" applyAlignment="1">
      <alignment horizontal="center" vertical="center" wrapText="1"/>
    </xf>
    <xf numFmtId="0" fontId="3" fillId="0" borderId="27" xfId="2" applyFont="1" applyBorder="1" applyAlignment="1">
      <alignment horizontal="left" vertical="center" wrapText="1"/>
    </xf>
    <xf numFmtId="0" fontId="2" fillId="0" borderId="27" xfId="2" applyFont="1" applyBorder="1" applyAlignment="1">
      <alignment horizontal="center" vertical="center" wrapText="1"/>
    </xf>
    <xf numFmtId="49" fontId="2" fillId="3" borderId="27" xfId="2" applyNumberFormat="1" applyFont="1" applyFill="1" applyBorder="1" applyAlignment="1">
      <alignment horizontal="center" vertical="center" wrapText="1"/>
    </xf>
    <xf numFmtId="164" fontId="2" fillId="3" borderId="27" xfId="2" applyNumberFormat="1" applyFont="1" applyFill="1" applyBorder="1" applyAlignment="1">
      <alignment horizontal="center" vertical="center" wrapText="1"/>
    </xf>
    <xf numFmtId="0" fontId="2" fillId="3" borderId="2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164" fontId="12" fillId="0" borderId="8" xfId="1" applyNumberFormat="1" applyFont="1" applyBorder="1" applyAlignment="1">
      <alignment horizontal="center" vertical="top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164" fontId="2" fillId="3" borderId="21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0" fontId="1" fillId="0" borderId="0" xfId="0" applyFont="1" applyAlignment="1">
      <alignment textRotation="90" wrapText="1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0" fillId="0" borderId="31" xfId="0" applyBorder="1"/>
    <xf numFmtId="0" fontId="10" fillId="0" borderId="21" xfId="1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0" fillId="0" borderId="8" xfId="0" applyBorder="1"/>
    <xf numFmtId="0" fontId="13" fillId="0" borderId="35" xfId="0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top"/>
    </xf>
    <xf numFmtId="0" fontId="13" fillId="0" borderId="34" xfId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3" fillId="3" borderId="34" xfId="1" applyFont="1" applyFill="1" applyBorder="1" applyAlignment="1">
      <alignment horizontal="center" vertical="center"/>
    </xf>
    <xf numFmtId="0" fontId="14" fillId="0" borderId="36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1" fillId="0" borderId="8" xfId="0" applyFont="1" applyBorder="1"/>
    <xf numFmtId="0" fontId="10" fillId="0" borderId="0" xfId="0" applyFont="1"/>
    <xf numFmtId="0" fontId="18" fillId="0" borderId="0" xfId="0" applyFont="1"/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/>
    </xf>
    <xf numFmtId="0" fontId="10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2" fillId="0" borderId="19" xfId="2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30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top" wrapText="1"/>
    </xf>
    <xf numFmtId="0" fontId="11" fillId="0" borderId="26" xfId="1" applyFont="1" applyBorder="1" applyAlignment="1">
      <alignment horizontal="left" vertical="top" wrapText="1"/>
    </xf>
    <xf numFmtId="0" fontId="12" fillId="0" borderId="26" xfId="1" applyFont="1" applyBorder="1" applyAlignment="1">
      <alignment horizontal="center" vertical="top" wrapText="1"/>
    </xf>
    <xf numFmtId="164" fontId="12" fillId="0" borderId="26" xfId="1" applyNumberFormat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center" vertical="top"/>
    </xf>
    <xf numFmtId="0" fontId="10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 wrapText="1"/>
    </xf>
    <xf numFmtId="0" fontId="10" fillId="0" borderId="28" xfId="1" applyFont="1" applyBorder="1" applyAlignment="1">
      <alignment horizontal="center" vertical="center" wrapText="1"/>
    </xf>
    <xf numFmtId="0" fontId="15" fillId="0" borderId="34" xfId="1" applyFont="1" applyBorder="1" applyAlignment="1">
      <alignment horizontal="center" vertical="top"/>
    </xf>
    <xf numFmtId="0" fontId="1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wrapText="1"/>
    </xf>
    <xf numFmtId="0" fontId="13" fillId="0" borderId="34" xfId="0" applyFont="1" applyBorder="1" applyAlignment="1">
      <alignment horizontal="center"/>
    </xf>
    <xf numFmtId="0" fontId="10" fillId="0" borderId="8" xfId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top" wrapText="1"/>
    </xf>
    <xf numFmtId="0" fontId="11" fillId="0" borderId="27" xfId="1" applyFont="1" applyBorder="1" applyAlignment="1">
      <alignment horizontal="left" vertical="top" wrapText="1"/>
    </xf>
    <xf numFmtId="0" fontId="12" fillId="0" borderId="27" xfId="1" applyFont="1" applyBorder="1" applyAlignment="1">
      <alignment horizontal="center" vertical="top" wrapText="1"/>
    </xf>
    <xf numFmtId="164" fontId="12" fillId="0" borderId="27" xfId="1" applyNumberFormat="1" applyFont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top"/>
    </xf>
    <xf numFmtId="0" fontId="1" fillId="0" borderId="2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1" applyFont="1" applyBorder="1" applyAlignment="1">
      <alignment horizontal="left" vertical="center" wrapText="1"/>
    </xf>
    <xf numFmtId="0" fontId="14" fillId="0" borderId="34" xfId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3" fillId="0" borderId="0" xfId="0" applyFont="1"/>
    <xf numFmtId="0" fontId="10" fillId="4" borderId="8" xfId="0" applyFont="1" applyFill="1" applyBorder="1"/>
    <xf numFmtId="0" fontId="11" fillId="0" borderId="15" xfId="1" applyFont="1" applyBorder="1" applyAlignment="1">
      <alignment horizontal="left" vertical="center" wrapText="1"/>
    </xf>
    <xf numFmtId="0" fontId="14" fillId="0" borderId="2" xfId="1" applyBorder="1" applyAlignment="1">
      <alignment horizontal="left" vertical="center" wrapText="1"/>
    </xf>
    <xf numFmtId="0" fontId="14" fillId="0" borderId="13" xfId="1" applyBorder="1" applyAlignment="1">
      <alignment horizontal="left" vertical="center" wrapText="1"/>
    </xf>
    <xf numFmtId="0" fontId="14" fillId="0" borderId="4" xfId="1" applyBorder="1" applyAlignment="1">
      <alignment horizontal="center"/>
    </xf>
    <xf numFmtId="0" fontId="14" fillId="0" borderId="4" xfId="1" applyBorder="1"/>
    <xf numFmtId="0" fontId="3" fillId="2" borderId="24" xfId="0" applyFont="1" applyFill="1" applyBorder="1" applyAlignment="1" applyProtection="1">
      <alignment horizontal="center" vertical="center" textRotation="90" wrapText="1"/>
      <protection locked="0"/>
    </xf>
    <xf numFmtId="0" fontId="0" fillId="0" borderId="5" xfId="0" applyBorder="1" applyAlignment="1" applyProtection="1">
      <alignment horizontal="center" vertical="center" textRotation="90" wrapText="1"/>
      <protection locked="0"/>
    </xf>
    <xf numFmtId="0" fontId="1" fillId="0" borderId="24" xfId="0" applyFont="1" applyBorder="1" applyAlignment="1" applyProtection="1">
      <alignment horizontal="center" vertical="center" textRotation="90" wrapText="1"/>
      <protection locked="0"/>
    </xf>
    <xf numFmtId="0" fontId="0" fillId="0" borderId="23" xfId="0" applyBorder="1" applyAlignment="1" applyProtection="1">
      <alignment horizontal="center" vertical="center" textRotation="90" wrapText="1"/>
      <protection locked="0"/>
    </xf>
    <xf numFmtId="0" fontId="1" fillId="0" borderId="0" xfId="2" applyFont="1" applyAlignment="1">
      <alignment horizontal="left" vertical="top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17" fillId="0" borderId="8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25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3" xfId="0" applyBorder="1" applyProtection="1"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E4F1-7FB1-4F7D-A0B7-84B8684A79EF}">
  <dimension ref="A1:T72"/>
  <sheetViews>
    <sheetView tabSelected="1" zoomScaleNormal="100" workbookViewId="0">
      <selection activeCell="T11" sqref="T11"/>
    </sheetView>
  </sheetViews>
  <sheetFormatPr defaultRowHeight="12.75" x14ac:dyDescent="0.2"/>
  <cols>
    <col min="1" max="1" width="4.85546875" customWidth="1"/>
    <col min="2" max="4" width="2.42578125" hidden="1" customWidth="1"/>
    <col min="5" max="5" width="1.85546875" hidden="1" customWidth="1"/>
    <col min="6" max="6" width="34.42578125" customWidth="1"/>
    <col min="7" max="7" width="7.5703125" style="4" customWidth="1"/>
    <col min="8" max="8" width="8.140625" style="3" customWidth="1"/>
    <col min="9" max="9" width="6.42578125" style="3" hidden="1" customWidth="1"/>
    <col min="10" max="10" width="7.5703125" style="3" hidden="1" customWidth="1"/>
    <col min="11" max="11" width="6.42578125" style="3" customWidth="1"/>
    <col min="12" max="13" width="7.42578125" customWidth="1"/>
    <col min="14" max="14" width="7" hidden="1" customWidth="1"/>
    <col min="15" max="15" width="8.5703125" hidden="1" customWidth="1"/>
    <col min="16" max="16" width="8.85546875" hidden="1" customWidth="1"/>
    <col min="17" max="17" width="22.85546875" customWidth="1"/>
    <col min="18" max="18" width="19.7109375" customWidth="1"/>
    <col min="19" max="19" width="23.85546875" customWidth="1"/>
    <col min="20" max="20" width="28.28515625" customWidth="1"/>
  </cols>
  <sheetData>
    <row r="1" spans="1:20" x14ac:dyDescent="0.2">
      <c r="F1" s="183" t="s">
        <v>104</v>
      </c>
    </row>
    <row r="3" spans="1:20" ht="50.25" customHeight="1" x14ac:dyDescent="0.2">
      <c r="A3" s="57" t="s">
        <v>58</v>
      </c>
      <c r="B3" s="58">
        <v>2</v>
      </c>
      <c r="C3" s="58">
        <v>5</v>
      </c>
      <c r="D3" s="58">
        <v>2</v>
      </c>
      <c r="E3" s="58">
        <v>2</v>
      </c>
      <c r="F3" s="209" t="s">
        <v>64</v>
      </c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20" ht="21.75" customHeight="1" thickBot="1" x14ac:dyDescent="0.25">
      <c r="A4" s="211" t="s">
        <v>62</v>
      </c>
      <c r="B4" s="211"/>
      <c r="C4" s="211"/>
      <c r="D4" s="211"/>
      <c r="E4" s="211"/>
      <c r="F4" s="212" t="s">
        <v>52</v>
      </c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20" ht="13.5" thickBot="1" x14ac:dyDescent="0.25">
      <c r="A5" s="214" t="s">
        <v>0</v>
      </c>
      <c r="B5" s="216" t="s">
        <v>24</v>
      </c>
      <c r="C5" s="217"/>
      <c r="D5" s="217"/>
      <c r="E5" s="218"/>
      <c r="F5" s="214" t="s">
        <v>25</v>
      </c>
      <c r="G5" s="222" t="s">
        <v>8</v>
      </c>
      <c r="H5" s="222" t="s">
        <v>4</v>
      </c>
      <c r="I5" s="224" t="s">
        <v>23</v>
      </c>
      <c r="J5" s="226" t="s">
        <v>5</v>
      </c>
      <c r="K5" s="227"/>
      <c r="L5" s="227"/>
      <c r="M5" s="227"/>
      <c r="N5" s="228"/>
      <c r="O5" s="190" t="s">
        <v>7</v>
      </c>
      <c r="P5" s="192" t="s">
        <v>19</v>
      </c>
    </row>
    <row r="6" spans="1:20" ht="67.5" customHeight="1" thickBot="1" x14ac:dyDescent="0.25">
      <c r="A6" s="215"/>
      <c r="B6" s="219"/>
      <c r="C6" s="220"/>
      <c r="D6" s="220"/>
      <c r="E6" s="221"/>
      <c r="F6" s="215"/>
      <c r="G6" s="223"/>
      <c r="H6" s="223"/>
      <c r="I6" s="225"/>
      <c r="J6" s="16" t="s">
        <v>1</v>
      </c>
      <c r="K6" s="16" t="s">
        <v>2</v>
      </c>
      <c r="L6" s="16" t="s">
        <v>6</v>
      </c>
      <c r="M6" s="16" t="s">
        <v>26</v>
      </c>
      <c r="N6" s="116" t="s">
        <v>27</v>
      </c>
      <c r="O6" s="191"/>
      <c r="P6" s="193"/>
      <c r="Q6" s="203" t="s">
        <v>89</v>
      </c>
      <c r="R6" s="203"/>
      <c r="S6" s="203"/>
    </row>
    <row r="7" spans="1:20" s="4" customFormat="1" ht="16.5" thickBot="1" x14ac:dyDescent="0.25">
      <c r="A7" s="20">
        <v>1</v>
      </c>
      <c r="B7" s="204">
        <v>2</v>
      </c>
      <c r="C7" s="196"/>
      <c r="D7" s="196"/>
      <c r="E7" s="197"/>
      <c r="F7" s="20">
        <v>3</v>
      </c>
      <c r="G7" s="20">
        <v>4</v>
      </c>
      <c r="H7" s="20">
        <v>5</v>
      </c>
      <c r="I7" s="20">
        <v>6</v>
      </c>
      <c r="J7" s="20">
        <v>7</v>
      </c>
      <c r="K7" s="20">
        <v>8</v>
      </c>
      <c r="L7" s="20">
        <v>9</v>
      </c>
      <c r="M7" s="20">
        <v>10</v>
      </c>
      <c r="N7" s="20">
        <v>11</v>
      </c>
      <c r="O7" s="20">
        <v>12</v>
      </c>
      <c r="P7" s="123">
        <v>13</v>
      </c>
      <c r="Q7" s="124" t="s">
        <v>86</v>
      </c>
      <c r="R7" s="124" t="s">
        <v>87</v>
      </c>
      <c r="S7" s="124" t="s">
        <v>88</v>
      </c>
    </row>
    <row r="8" spans="1:20" ht="18.75" customHeight="1" thickBot="1" x14ac:dyDescent="0.25">
      <c r="A8" s="117" t="s">
        <v>3</v>
      </c>
      <c r="B8" s="118"/>
      <c r="C8" s="118"/>
      <c r="D8" s="118"/>
      <c r="E8" s="12"/>
      <c r="F8" s="12"/>
      <c r="G8" s="119"/>
      <c r="H8" s="120"/>
      <c r="I8" s="120"/>
      <c r="J8" s="120"/>
      <c r="K8" s="120"/>
      <c r="L8" s="12"/>
      <c r="M8" s="12"/>
      <c r="N8" s="12"/>
      <c r="O8" s="12"/>
      <c r="P8" s="121"/>
    </row>
    <row r="9" spans="1:20" ht="16.350000000000001" customHeight="1" x14ac:dyDescent="0.2">
      <c r="A9" s="141">
        <v>1</v>
      </c>
      <c r="B9" s="142" t="s">
        <v>29</v>
      </c>
      <c r="C9" s="142">
        <v>1</v>
      </c>
      <c r="D9" s="142">
        <v>1</v>
      </c>
      <c r="E9" s="142">
        <v>7</v>
      </c>
      <c r="F9" s="143" t="s">
        <v>69</v>
      </c>
      <c r="G9" s="144" t="s">
        <v>31</v>
      </c>
      <c r="H9" s="145">
        <v>1</v>
      </c>
      <c r="I9" s="146">
        <v>10.5</v>
      </c>
      <c r="J9" s="145">
        <v>315</v>
      </c>
      <c r="K9" s="145">
        <v>60</v>
      </c>
      <c r="L9" s="145">
        <v>30</v>
      </c>
      <c r="M9" s="145">
        <v>0</v>
      </c>
      <c r="N9" s="147">
        <f>J9-SUM(K9:M9)</f>
        <v>225</v>
      </c>
      <c r="O9" s="145"/>
      <c r="P9" s="148" t="s">
        <v>32</v>
      </c>
      <c r="Q9" s="149" t="s">
        <v>90</v>
      </c>
      <c r="R9" s="149" t="s">
        <v>90</v>
      </c>
      <c r="S9" s="134">
        <v>0</v>
      </c>
      <c r="T9" s="137"/>
    </row>
    <row r="10" spans="1:20" ht="15" x14ac:dyDescent="0.2">
      <c r="A10" s="150">
        <v>2</v>
      </c>
      <c r="B10" s="151" t="s">
        <v>29</v>
      </c>
      <c r="C10" s="151">
        <v>1</v>
      </c>
      <c r="D10" s="151">
        <v>0</v>
      </c>
      <c r="E10" s="151">
        <v>1</v>
      </c>
      <c r="F10" s="152" t="s">
        <v>34</v>
      </c>
      <c r="G10" s="153" t="s">
        <v>31</v>
      </c>
      <c r="H10" s="153">
        <v>1</v>
      </c>
      <c r="I10" s="154">
        <v>6</v>
      </c>
      <c r="J10" s="155">
        <v>180</v>
      </c>
      <c r="K10" s="155">
        <v>23</v>
      </c>
      <c r="L10" s="155">
        <v>8</v>
      </c>
      <c r="M10" s="155">
        <v>0</v>
      </c>
      <c r="N10" s="155">
        <f t="shared" ref="N10:N13" si="0">J10-SUM(K10:M10)</f>
        <v>149</v>
      </c>
      <c r="O10" s="153"/>
      <c r="P10" s="156" t="s">
        <v>35</v>
      </c>
      <c r="Q10" s="149" t="s">
        <v>91</v>
      </c>
      <c r="R10" s="149" t="s">
        <v>91</v>
      </c>
      <c r="S10" s="134">
        <v>0</v>
      </c>
      <c r="T10" s="137"/>
    </row>
    <row r="11" spans="1:20" ht="28.35" customHeight="1" x14ac:dyDescent="0.25">
      <c r="A11" s="157">
        <v>3</v>
      </c>
      <c r="B11" s="65" t="s">
        <v>51</v>
      </c>
      <c r="C11" s="65">
        <v>0</v>
      </c>
      <c r="D11" s="65">
        <v>9</v>
      </c>
      <c r="E11" s="65">
        <v>2</v>
      </c>
      <c r="F11" s="158" t="s">
        <v>70</v>
      </c>
      <c r="G11" s="56" t="s">
        <v>31</v>
      </c>
      <c r="H11" s="159">
        <v>1</v>
      </c>
      <c r="I11" s="160">
        <v>4.5</v>
      </c>
      <c r="J11" s="159">
        <v>135</v>
      </c>
      <c r="K11" s="159">
        <v>15</v>
      </c>
      <c r="L11" s="159">
        <v>0</v>
      </c>
      <c r="M11" s="159">
        <v>15</v>
      </c>
      <c r="N11" s="54">
        <f>J11-SUM(K11:M11)</f>
        <v>105</v>
      </c>
      <c r="O11" s="159"/>
      <c r="P11" s="130" t="s">
        <v>32</v>
      </c>
      <c r="Q11" s="149" t="s">
        <v>92</v>
      </c>
      <c r="R11" s="134">
        <v>0</v>
      </c>
      <c r="S11" s="149" t="s">
        <v>92</v>
      </c>
      <c r="T11" s="137"/>
    </row>
    <row r="12" spans="1:20" ht="28.5" x14ac:dyDescent="0.2">
      <c r="A12" s="161">
        <v>4</v>
      </c>
      <c r="B12" s="49" t="s">
        <v>29</v>
      </c>
      <c r="C12" s="49">
        <v>1</v>
      </c>
      <c r="D12" s="49">
        <v>0</v>
      </c>
      <c r="E12" s="49">
        <v>4</v>
      </c>
      <c r="F12" s="50" t="s">
        <v>30</v>
      </c>
      <c r="G12" s="24" t="s">
        <v>31</v>
      </c>
      <c r="H12" s="24">
        <v>1</v>
      </c>
      <c r="I12" s="53">
        <v>6</v>
      </c>
      <c r="J12" s="54">
        <v>180</v>
      </c>
      <c r="K12" s="54">
        <v>23</v>
      </c>
      <c r="L12" s="54">
        <v>8</v>
      </c>
      <c r="M12" s="54">
        <v>0</v>
      </c>
      <c r="N12" s="54">
        <f>J12-SUM(K12:M12)</f>
        <v>149</v>
      </c>
      <c r="O12" s="24"/>
      <c r="P12" s="162" t="s">
        <v>32</v>
      </c>
      <c r="Q12" s="149" t="s">
        <v>93</v>
      </c>
      <c r="R12" s="149" t="s">
        <v>93</v>
      </c>
      <c r="S12" s="134">
        <v>0</v>
      </c>
      <c r="T12" s="137"/>
    </row>
    <row r="13" spans="1:20" ht="15" hidden="1" x14ac:dyDescent="0.2">
      <c r="A13" s="157">
        <v>5</v>
      </c>
      <c r="B13" s="49" t="s">
        <v>29</v>
      </c>
      <c r="C13" s="49">
        <v>1</v>
      </c>
      <c r="D13" s="49">
        <v>0</v>
      </c>
      <c r="E13" s="49">
        <v>5</v>
      </c>
      <c r="F13" s="50" t="s">
        <v>44</v>
      </c>
      <c r="G13" s="24" t="s">
        <v>31</v>
      </c>
      <c r="H13" s="24">
        <v>2</v>
      </c>
      <c r="I13" s="53">
        <v>9</v>
      </c>
      <c r="J13" s="54">
        <v>270</v>
      </c>
      <c r="K13" s="54">
        <v>23</v>
      </c>
      <c r="L13" s="54">
        <v>23</v>
      </c>
      <c r="M13" s="54">
        <v>0</v>
      </c>
      <c r="N13" s="54">
        <f t="shared" si="0"/>
        <v>224</v>
      </c>
      <c r="O13" s="24"/>
      <c r="P13" s="162" t="s">
        <v>32</v>
      </c>
      <c r="Q13" s="126"/>
      <c r="R13" s="126"/>
      <c r="S13" s="126"/>
      <c r="T13" s="137"/>
    </row>
    <row r="14" spans="1:20" ht="29.25" hidden="1" x14ac:dyDescent="0.25">
      <c r="A14" s="161">
        <v>6</v>
      </c>
      <c r="B14" s="163" t="s">
        <v>29</v>
      </c>
      <c r="C14" s="163">
        <v>0</v>
      </c>
      <c r="D14" s="163">
        <v>9</v>
      </c>
      <c r="E14" s="163">
        <v>9</v>
      </c>
      <c r="F14" s="164" t="s">
        <v>43</v>
      </c>
      <c r="G14" s="159" t="s">
        <v>31</v>
      </c>
      <c r="H14" s="159">
        <v>2</v>
      </c>
      <c r="I14" s="55">
        <v>6</v>
      </c>
      <c r="J14" s="56">
        <v>180</v>
      </c>
      <c r="K14" s="56">
        <v>23</v>
      </c>
      <c r="L14" s="56">
        <v>8</v>
      </c>
      <c r="M14" s="56">
        <v>0</v>
      </c>
      <c r="N14" s="54">
        <f t="shared" ref="N14:N19" si="1">J14-SUM(K14:M14)</f>
        <v>149</v>
      </c>
      <c r="O14" s="159"/>
      <c r="P14" s="165" t="s">
        <v>32</v>
      </c>
      <c r="Q14" s="126"/>
      <c r="R14" s="126"/>
      <c r="S14" s="126"/>
      <c r="T14" s="137"/>
    </row>
    <row r="15" spans="1:20" ht="28.5" x14ac:dyDescent="0.2">
      <c r="A15" s="157">
        <v>7</v>
      </c>
      <c r="B15" s="166" t="s">
        <v>29</v>
      </c>
      <c r="C15" s="166">
        <v>1</v>
      </c>
      <c r="D15" s="166">
        <v>0</v>
      </c>
      <c r="E15" s="166">
        <v>2</v>
      </c>
      <c r="F15" s="50" t="s">
        <v>36</v>
      </c>
      <c r="G15" s="24" t="s">
        <v>31</v>
      </c>
      <c r="H15" s="24">
        <v>3</v>
      </c>
      <c r="I15" s="53">
        <v>6</v>
      </c>
      <c r="J15" s="54">
        <v>180</v>
      </c>
      <c r="K15" s="54">
        <v>23</v>
      </c>
      <c r="L15" s="54">
        <v>8</v>
      </c>
      <c r="M15" s="54">
        <v>0</v>
      </c>
      <c r="N15" s="54">
        <f t="shared" si="1"/>
        <v>149</v>
      </c>
      <c r="O15" s="24"/>
      <c r="P15" s="162" t="s">
        <v>32</v>
      </c>
      <c r="Q15" s="149" t="s">
        <v>94</v>
      </c>
      <c r="R15" s="149" t="s">
        <v>94</v>
      </c>
      <c r="S15" s="134">
        <v>0</v>
      </c>
      <c r="T15" s="137"/>
    </row>
    <row r="16" spans="1:20" ht="15" x14ac:dyDescent="0.2">
      <c r="A16" s="161">
        <v>8</v>
      </c>
      <c r="B16" s="49" t="s">
        <v>29</v>
      </c>
      <c r="C16" s="49">
        <v>1</v>
      </c>
      <c r="D16" s="49">
        <v>0</v>
      </c>
      <c r="E16" s="49">
        <v>7</v>
      </c>
      <c r="F16" s="50" t="s">
        <v>40</v>
      </c>
      <c r="G16" s="24" t="s">
        <v>31</v>
      </c>
      <c r="H16" s="24">
        <v>3</v>
      </c>
      <c r="I16" s="53">
        <v>6</v>
      </c>
      <c r="J16" s="54">
        <v>180</v>
      </c>
      <c r="K16" s="54">
        <v>23</v>
      </c>
      <c r="L16" s="54">
        <v>0</v>
      </c>
      <c r="M16" s="54">
        <v>8</v>
      </c>
      <c r="N16" s="54">
        <f t="shared" si="1"/>
        <v>149</v>
      </c>
      <c r="O16" s="24"/>
      <c r="P16" s="162" t="s">
        <v>35</v>
      </c>
      <c r="Q16" s="149" t="s">
        <v>94</v>
      </c>
      <c r="R16" s="167">
        <v>0</v>
      </c>
      <c r="S16" s="149" t="s">
        <v>94</v>
      </c>
      <c r="T16" s="137"/>
    </row>
    <row r="17" spans="1:20" ht="15" x14ac:dyDescent="0.2">
      <c r="A17" s="157">
        <v>9</v>
      </c>
      <c r="B17" s="168" t="s">
        <v>29</v>
      </c>
      <c r="C17" s="168">
        <v>1</v>
      </c>
      <c r="D17" s="168">
        <v>0</v>
      </c>
      <c r="E17" s="168">
        <v>0</v>
      </c>
      <c r="F17" s="169" t="s">
        <v>33</v>
      </c>
      <c r="G17" s="170" t="s">
        <v>31</v>
      </c>
      <c r="H17" s="170">
        <v>3</v>
      </c>
      <c r="I17" s="171">
        <v>4.5</v>
      </c>
      <c r="J17" s="172">
        <v>135</v>
      </c>
      <c r="K17" s="172">
        <v>15</v>
      </c>
      <c r="L17" s="172">
        <v>8</v>
      </c>
      <c r="M17" s="172">
        <v>0</v>
      </c>
      <c r="N17" s="172">
        <f t="shared" si="1"/>
        <v>112</v>
      </c>
      <c r="O17" s="170"/>
      <c r="P17" s="173" t="s">
        <v>32</v>
      </c>
      <c r="Q17" s="149" t="s">
        <v>102</v>
      </c>
      <c r="R17" s="149" t="s">
        <v>102</v>
      </c>
      <c r="S17" s="167">
        <v>0</v>
      </c>
      <c r="T17" s="138"/>
    </row>
    <row r="18" spans="1:20" ht="28.5" x14ac:dyDescent="0.2">
      <c r="A18" s="161">
        <v>10</v>
      </c>
      <c r="B18" s="166" t="s">
        <v>29</v>
      </c>
      <c r="C18" s="166">
        <v>1</v>
      </c>
      <c r="D18" s="166">
        <v>0</v>
      </c>
      <c r="E18" s="166">
        <v>6</v>
      </c>
      <c r="F18" s="50" t="s">
        <v>37</v>
      </c>
      <c r="G18" s="24" t="s">
        <v>31</v>
      </c>
      <c r="H18" s="24">
        <v>3</v>
      </c>
      <c r="I18" s="53">
        <v>6</v>
      </c>
      <c r="J18" s="54">
        <v>180</v>
      </c>
      <c r="K18" s="54">
        <v>8</v>
      </c>
      <c r="L18" s="54">
        <v>0</v>
      </c>
      <c r="M18" s="54">
        <v>15</v>
      </c>
      <c r="N18" s="54">
        <f t="shared" si="1"/>
        <v>157</v>
      </c>
      <c r="O18" s="24"/>
      <c r="P18" s="162" t="s">
        <v>32</v>
      </c>
      <c r="Q18" s="149" t="s">
        <v>98</v>
      </c>
      <c r="R18" s="167">
        <v>0</v>
      </c>
      <c r="S18" s="149" t="s">
        <v>103</v>
      </c>
      <c r="T18" s="138"/>
    </row>
    <row r="19" spans="1:20" ht="15.75" hidden="1" thickBot="1" x14ac:dyDescent="0.25">
      <c r="A19" s="101">
        <v>11</v>
      </c>
      <c r="B19" s="97" t="s">
        <v>29</v>
      </c>
      <c r="C19" s="97">
        <v>1</v>
      </c>
      <c r="D19" s="97">
        <v>0</v>
      </c>
      <c r="E19" s="97">
        <v>3</v>
      </c>
      <c r="F19" s="98" t="s">
        <v>41</v>
      </c>
      <c r="G19" s="99" t="s">
        <v>31</v>
      </c>
      <c r="H19" s="99">
        <v>4</v>
      </c>
      <c r="I19" s="87">
        <v>7.5</v>
      </c>
      <c r="J19" s="86">
        <v>225</v>
      </c>
      <c r="K19" s="86">
        <v>15</v>
      </c>
      <c r="L19" s="86">
        <v>0</v>
      </c>
      <c r="M19" s="86">
        <v>23</v>
      </c>
      <c r="N19" s="88">
        <f t="shared" si="1"/>
        <v>187</v>
      </c>
      <c r="O19" s="99"/>
      <c r="P19" s="100" t="s">
        <v>42</v>
      </c>
      <c r="T19" s="137"/>
    </row>
    <row r="20" spans="1:20" ht="15" x14ac:dyDescent="0.25">
      <c r="A20" s="42"/>
      <c r="B20" s="43"/>
      <c r="C20" s="43"/>
      <c r="D20" s="43"/>
      <c r="E20" s="43"/>
      <c r="F20" s="44"/>
      <c r="G20" s="45"/>
      <c r="H20" s="45"/>
      <c r="I20" s="46"/>
      <c r="J20" s="45"/>
      <c r="K20" s="45"/>
      <c r="L20" s="45"/>
      <c r="M20" s="45"/>
      <c r="N20" s="34"/>
      <c r="O20" s="45"/>
      <c r="P20" s="47"/>
    </row>
    <row r="21" spans="1:20" ht="15.75" thickBot="1" x14ac:dyDescent="0.3">
      <c r="A21" s="42"/>
      <c r="B21" s="43"/>
      <c r="C21" s="43"/>
      <c r="D21" s="43"/>
      <c r="E21" s="43"/>
      <c r="F21" s="44"/>
      <c r="G21" s="45"/>
      <c r="H21" s="45"/>
      <c r="I21" s="46"/>
      <c r="J21" s="45"/>
      <c r="K21" s="45"/>
      <c r="L21" s="45"/>
      <c r="M21" s="45"/>
      <c r="N21" s="34"/>
      <c r="O21" s="45"/>
      <c r="P21" s="47"/>
    </row>
    <row r="22" spans="1:20" ht="39" customHeight="1" thickBot="1" x14ac:dyDescent="0.3">
      <c r="A22" s="205" t="s">
        <v>85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7"/>
    </row>
    <row r="23" spans="1:20" ht="41.1" customHeight="1" x14ac:dyDescent="0.2">
      <c r="A23" s="82">
        <v>1</v>
      </c>
      <c r="B23" s="102" t="s">
        <v>63</v>
      </c>
      <c r="C23" s="102">
        <v>0</v>
      </c>
      <c r="D23" s="102">
        <v>3</v>
      </c>
      <c r="E23" s="102">
        <v>3</v>
      </c>
      <c r="F23" s="103" t="s">
        <v>50</v>
      </c>
      <c r="G23" s="104" t="s">
        <v>32</v>
      </c>
      <c r="H23" s="105" t="s">
        <v>68</v>
      </c>
      <c r="I23" s="106">
        <v>3</v>
      </c>
      <c r="J23" s="107">
        <v>90</v>
      </c>
      <c r="K23" s="107">
        <v>8</v>
      </c>
      <c r="L23" s="107">
        <v>0</v>
      </c>
      <c r="M23" s="107">
        <v>0</v>
      </c>
      <c r="N23" s="96">
        <f>J23-SUM(K23:M23)</f>
        <v>82</v>
      </c>
      <c r="O23" s="107"/>
      <c r="P23" s="127" t="s">
        <v>54</v>
      </c>
      <c r="Q23" s="184" t="s">
        <v>106</v>
      </c>
      <c r="R23" s="134">
        <v>0</v>
      </c>
      <c r="S23" s="134">
        <v>0</v>
      </c>
    </row>
    <row r="24" spans="1:20" ht="15" x14ac:dyDescent="0.2">
      <c r="A24" s="108">
        <v>2</v>
      </c>
      <c r="B24" s="49" t="s">
        <v>55</v>
      </c>
      <c r="C24" s="49">
        <v>1</v>
      </c>
      <c r="D24" s="49">
        <v>2</v>
      </c>
      <c r="E24" s="49">
        <v>6</v>
      </c>
      <c r="F24" s="50" t="s">
        <v>56</v>
      </c>
      <c r="G24" s="24" t="s">
        <v>32</v>
      </c>
      <c r="H24" s="24">
        <v>1</v>
      </c>
      <c r="I24" s="109">
        <v>3</v>
      </c>
      <c r="J24" s="24">
        <v>90</v>
      </c>
      <c r="K24" s="24">
        <v>23</v>
      </c>
      <c r="L24" s="24">
        <v>0</v>
      </c>
      <c r="M24" s="24">
        <v>0</v>
      </c>
      <c r="N24" s="25">
        <f>J24-SUM(K24:M24)</f>
        <v>67</v>
      </c>
      <c r="O24" s="24"/>
      <c r="P24" s="128" t="s">
        <v>32</v>
      </c>
      <c r="Q24" s="136" t="s">
        <v>97</v>
      </c>
      <c r="R24" s="134">
        <v>0</v>
      </c>
      <c r="S24" s="134">
        <v>0</v>
      </c>
      <c r="T24" s="137"/>
    </row>
    <row r="25" spans="1:20" ht="16.350000000000001" hidden="1" customHeight="1" x14ac:dyDescent="0.2">
      <c r="A25" s="108">
        <v>3</v>
      </c>
      <c r="B25" s="71" t="s">
        <v>51</v>
      </c>
      <c r="C25" s="71">
        <v>1</v>
      </c>
      <c r="D25" s="71">
        <v>4</v>
      </c>
      <c r="E25" s="71">
        <v>2</v>
      </c>
      <c r="F25" s="72" t="s">
        <v>83</v>
      </c>
      <c r="G25" s="63" t="s">
        <v>32</v>
      </c>
      <c r="H25" s="73">
        <v>2</v>
      </c>
      <c r="I25" s="74">
        <v>5.5</v>
      </c>
      <c r="J25" s="73">
        <v>165</v>
      </c>
      <c r="K25" s="73">
        <v>23</v>
      </c>
      <c r="L25" s="73">
        <v>15</v>
      </c>
      <c r="M25" s="73">
        <v>0</v>
      </c>
      <c r="N25" s="52">
        <f>J25-SUM(K25:M25)</f>
        <v>127</v>
      </c>
      <c r="O25" s="73"/>
      <c r="P25" s="129" t="s">
        <v>32</v>
      </c>
      <c r="Q25" s="126"/>
      <c r="R25" s="134"/>
      <c r="S25" s="126"/>
    </row>
    <row r="26" spans="1:20" ht="21.4" hidden="1" customHeight="1" x14ac:dyDescent="0.2">
      <c r="A26" s="108">
        <v>4</v>
      </c>
      <c r="B26" s="66" t="s">
        <v>63</v>
      </c>
      <c r="C26" s="66">
        <v>0</v>
      </c>
      <c r="D26" s="66">
        <v>4</v>
      </c>
      <c r="E26" s="66">
        <v>9</v>
      </c>
      <c r="F26" s="67" t="s">
        <v>66</v>
      </c>
      <c r="G26" s="62" t="s">
        <v>32</v>
      </c>
      <c r="H26" s="68" t="s">
        <v>67</v>
      </c>
      <c r="I26" s="69">
        <v>3</v>
      </c>
      <c r="J26" s="70">
        <v>90</v>
      </c>
      <c r="K26" s="70">
        <v>8</v>
      </c>
      <c r="L26" s="70">
        <v>0</v>
      </c>
      <c r="M26" s="70">
        <v>0</v>
      </c>
      <c r="N26" s="52">
        <v>82</v>
      </c>
      <c r="O26" s="70"/>
      <c r="P26" s="130" t="s">
        <v>32</v>
      </c>
      <c r="Q26" s="126"/>
      <c r="R26" s="134"/>
      <c r="S26" s="126"/>
    </row>
    <row r="27" spans="1:20" ht="15" hidden="1" x14ac:dyDescent="0.2">
      <c r="A27" s="108">
        <v>5</v>
      </c>
      <c r="B27" s="60" t="s">
        <v>51</v>
      </c>
      <c r="C27" s="60">
        <v>1</v>
      </c>
      <c r="D27" s="60">
        <v>2</v>
      </c>
      <c r="E27" s="60">
        <v>1</v>
      </c>
      <c r="F27" s="75" t="s">
        <v>81</v>
      </c>
      <c r="G27" s="63" t="s">
        <v>32</v>
      </c>
      <c r="H27" s="63">
        <v>2</v>
      </c>
      <c r="I27" s="64">
        <v>8.5</v>
      </c>
      <c r="J27" s="63">
        <v>255</v>
      </c>
      <c r="K27" s="63">
        <v>15</v>
      </c>
      <c r="L27" s="63">
        <v>15</v>
      </c>
      <c r="M27" s="63">
        <v>30</v>
      </c>
      <c r="N27" s="52">
        <f>J27-SUM(K27:M27)</f>
        <v>195</v>
      </c>
      <c r="O27" s="63"/>
      <c r="P27" s="125" t="s">
        <v>32</v>
      </c>
      <c r="Q27" s="126"/>
      <c r="R27" s="134"/>
      <c r="S27" s="126"/>
    </row>
    <row r="28" spans="1:20" ht="15" hidden="1" x14ac:dyDescent="0.2">
      <c r="A28" s="108">
        <v>6</v>
      </c>
      <c r="B28" s="65" t="s">
        <v>51</v>
      </c>
      <c r="C28" s="65">
        <v>1</v>
      </c>
      <c r="D28" s="65">
        <v>3</v>
      </c>
      <c r="E28" s="65">
        <v>0</v>
      </c>
      <c r="F28" s="61" t="s">
        <v>80</v>
      </c>
      <c r="G28" s="63" t="s">
        <v>32</v>
      </c>
      <c r="H28" s="56">
        <v>2</v>
      </c>
      <c r="I28" s="55">
        <v>4</v>
      </c>
      <c r="J28" s="56">
        <v>120</v>
      </c>
      <c r="K28" s="56">
        <v>15</v>
      </c>
      <c r="L28" s="56">
        <v>15</v>
      </c>
      <c r="M28" s="56">
        <v>0</v>
      </c>
      <c r="N28" s="52">
        <f>J28-SUM(K28:M28)</f>
        <v>90</v>
      </c>
      <c r="O28" s="56"/>
      <c r="P28" s="130" t="s">
        <v>32</v>
      </c>
      <c r="Q28" s="126"/>
      <c r="R28" s="134"/>
      <c r="S28" s="126"/>
    </row>
    <row r="29" spans="1:20" ht="28.5" hidden="1" x14ac:dyDescent="0.2">
      <c r="A29" s="108">
        <v>7</v>
      </c>
      <c r="B29" s="76" t="s">
        <v>39</v>
      </c>
      <c r="C29" s="76">
        <v>1</v>
      </c>
      <c r="D29" s="76">
        <v>0</v>
      </c>
      <c r="E29" s="76">
        <v>9</v>
      </c>
      <c r="F29" s="77" t="s">
        <v>47</v>
      </c>
      <c r="G29" s="63" t="s">
        <v>32</v>
      </c>
      <c r="H29" s="54">
        <v>2</v>
      </c>
      <c r="I29" s="53">
        <v>6</v>
      </c>
      <c r="J29" s="54">
        <v>180</v>
      </c>
      <c r="K29" s="54">
        <v>23</v>
      </c>
      <c r="L29" s="54">
        <v>0</v>
      </c>
      <c r="M29" s="54">
        <v>8</v>
      </c>
      <c r="N29" s="52">
        <f t="shared" ref="N29:N31" si="2">J29-SUM(K29:M29)</f>
        <v>149</v>
      </c>
      <c r="O29" s="54"/>
      <c r="P29" s="131" t="s">
        <v>32</v>
      </c>
      <c r="Q29" s="126"/>
      <c r="R29" s="134"/>
      <c r="S29" s="126"/>
    </row>
    <row r="30" spans="1:20" ht="31.35" hidden="1" customHeight="1" x14ac:dyDescent="0.2">
      <c r="A30" s="108">
        <v>8</v>
      </c>
      <c r="B30" s="78" t="s">
        <v>51</v>
      </c>
      <c r="C30" s="78">
        <v>0</v>
      </c>
      <c r="D30" s="78">
        <v>2</v>
      </c>
      <c r="E30" s="78">
        <v>0</v>
      </c>
      <c r="F30" s="79" t="s">
        <v>79</v>
      </c>
      <c r="G30" s="63" t="s">
        <v>32</v>
      </c>
      <c r="H30" s="80">
        <v>2</v>
      </c>
      <c r="I30" s="81">
        <v>5.5</v>
      </c>
      <c r="J30" s="80">
        <v>165</v>
      </c>
      <c r="K30" s="80">
        <v>23</v>
      </c>
      <c r="L30" s="80">
        <v>0</v>
      </c>
      <c r="M30" s="80">
        <v>15</v>
      </c>
      <c r="N30" s="52">
        <f>J30-SUM(K30:M30)</f>
        <v>127</v>
      </c>
      <c r="O30" s="80"/>
      <c r="P30" s="132" t="s">
        <v>32</v>
      </c>
      <c r="Q30" s="126"/>
      <c r="R30" s="134"/>
      <c r="S30" s="126"/>
    </row>
    <row r="31" spans="1:20" ht="15" x14ac:dyDescent="0.2">
      <c r="A31" s="174">
        <v>9</v>
      </c>
      <c r="B31" s="65" t="s">
        <v>51</v>
      </c>
      <c r="C31" s="65">
        <v>0</v>
      </c>
      <c r="D31" s="65">
        <v>1</v>
      </c>
      <c r="E31" s="65">
        <v>3</v>
      </c>
      <c r="F31" s="61" t="s">
        <v>78</v>
      </c>
      <c r="G31" s="56" t="s">
        <v>32</v>
      </c>
      <c r="H31" s="56">
        <v>3</v>
      </c>
      <c r="I31" s="55">
        <v>9</v>
      </c>
      <c r="J31" s="56">
        <v>270</v>
      </c>
      <c r="K31" s="56">
        <v>30</v>
      </c>
      <c r="L31" s="56">
        <v>0</v>
      </c>
      <c r="M31" s="56">
        <v>30</v>
      </c>
      <c r="N31" s="54">
        <f t="shared" si="2"/>
        <v>210</v>
      </c>
      <c r="O31" s="56"/>
      <c r="P31" s="130" t="s">
        <v>32</v>
      </c>
      <c r="Q31" s="149" t="s">
        <v>99</v>
      </c>
      <c r="R31" s="134">
        <v>0</v>
      </c>
      <c r="S31" s="149" t="s">
        <v>100</v>
      </c>
    </row>
    <row r="32" spans="1:20" ht="31.5" customHeight="1" x14ac:dyDescent="0.2">
      <c r="A32" s="174">
        <v>10</v>
      </c>
      <c r="B32" s="65" t="s">
        <v>51</v>
      </c>
      <c r="C32" s="65">
        <v>0</v>
      </c>
      <c r="D32" s="65">
        <v>1</v>
      </c>
      <c r="E32" s="65">
        <v>5</v>
      </c>
      <c r="F32" s="61" t="s">
        <v>77</v>
      </c>
      <c r="G32" s="56" t="s">
        <v>32</v>
      </c>
      <c r="H32" s="56">
        <v>3</v>
      </c>
      <c r="I32" s="55">
        <v>7</v>
      </c>
      <c r="J32" s="56">
        <v>210</v>
      </c>
      <c r="K32" s="56">
        <v>23</v>
      </c>
      <c r="L32" s="56">
        <v>0</v>
      </c>
      <c r="M32" s="56">
        <v>23</v>
      </c>
      <c r="N32" s="54">
        <f>J32-SUM(K32:M32)</f>
        <v>164</v>
      </c>
      <c r="O32" s="56"/>
      <c r="P32" s="130" t="s">
        <v>32</v>
      </c>
      <c r="Q32" s="149" t="s">
        <v>95</v>
      </c>
      <c r="R32" s="134">
        <v>0</v>
      </c>
      <c r="S32" s="149" t="s">
        <v>95</v>
      </c>
    </row>
    <row r="33" spans="1:20" ht="16.350000000000001" customHeight="1" x14ac:dyDescent="0.2">
      <c r="A33" s="174">
        <v>11</v>
      </c>
      <c r="B33" s="65" t="s">
        <v>51</v>
      </c>
      <c r="C33" s="65">
        <v>1</v>
      </c>
      <c r="D33" s="65">
        <v>5</v>
      </c>
      <c r="E33" s="65">
        <v>1</v>
      </c>
      <c r="F33" s="61" t="s">
        <v>76</v>
      </c>
      <c r="G33" s="62" t="s">
        <v>32</v>
      </c>
      <c r="H33" s="175" t="s">
        <v>82</v>
      </c>
      <c r="I33" s="55">
        <v>7.5</v>
      </c>
      <c r="J33" s="56">
        <v>225</v>
      </c>
      <c r="K33" s="56">
        <v>23</v>
      </c>
      <c r="L33" s="56">
        <v>0</v>
      </c>
      <c r="M33" s="56">
        <v>23</v>
      </c>
      <c r="N33" s="54">
        <f>J33-SUM(K33:M33)</f>
        <v>179</v>
      </c>
      <c r="O33" s="56"/>
      <c r="P33" s="130" t="s">
        <v>32</v>
      </c>
      <c r="Q33" s="149" t="s">
        <v>96</v>
      </c>
      <c r="R33" s="134">
        <v>0</v>
      </c>
      <c r="S33" s="149" t="s">
        <v>96</v>
      </c>
    </row>
    <row r="34" spans="1:20" ht="28.5" x14ac:dyDescent="0.2">
      <c r="A34" s="174">
        <v>13</v>
      </c>
      <c r="B34" s="76" t="s">
        <v>39</v>
      </c>
      <c r="C34" s="76">
        <v>1</v>
      </c>
      <c r="D34" s="76">
        <v>0</v>
      </c>
      <c r="E34" s="76">
        <v>8</v>
      </c>
      <c r="F34" s="77" t="s">
        <v>49</v>
      </c>
      <c r="G34" s="56" t="s">
        <v>32</v>
      </c>
      <c r="H34" s="54">
        <v>3</v>
      </c>
      <c r="I34" s="53">
        <v>10.5</v>
      </c>
      <c r="J34" s="54">
        <v>315</v>
      </c>
      <c r="K34" s="54">
        <v>30</v>
      </c>
      <c r="L34" s="54">
        <v>0</v>
      </c>
      <c r="M34" s="54">
        <v>23</v>
      </c>
      <c r="N34" s="54">
        <f>J34-SUM(K34:M34)</f>
        <v>262</v>
      </c>
      <c r="O34" s="54"/>
      <c r="P34" s="131" t="s">
        <v>32</v>
      </c>
      <c r="Q34" s="149" t="s">
        <v>100</v>
      </c>
      <c r="R34" s="167">
        <v>0</v>
      </c>
      <c r="S34" s="149" t="s">
        <v>100</v>
      </c>
    </row>
    <row r="35" spans="1:20" ht="15" hidden="1" x14ac:dyDescent="0.2">
      <c r="A35" s="108">
        <v>14</v>
      </c>
      <c r="B35" s="65" t="s">
        <v>55</v>
      </c>
      <c r="C35" s="65">
        <v>1</v>
      </c>
      <c r="D35" s="65">
        <v>2</v>
      </c>
      <c r="E35" s="65">
        <v>7</v>
      </c>
      <c r="F35" s="61" t="s">
        <v>75</v>
      </c>
      <c r="G35" s="63" t="s">
        <v>32</v>
      </c>
      <c r="H35" s="56">
        <v>4</v>
      </c>
      <c r="I35" s="55">
        <v>3</v>
      </c>
      <c r="J35" s="56">
        <v>90</v>
      </c>
      <c r="K35" s="56">
        <v>23</v>
      </c>
      <c r="L35" s="56">
        <v>0</v>
      </c>
      <c r="M35" s="56">
        <v>0</v>
      </c>
      <c r="N35" s="52">
        <f t="shared" ref="N35:N37" si="3">J35-SUM(K35:M35)</f>
        <v>67</v>
      </c>
      <c r="O35" s="56"/>
      <c r="P35" s="83" t="s">
        <v>32</v>
      </c>
    </row>
    <row r="36" spans="1:20" ht="15" hidden="1" x14ac:dyDescent="0.2">
      <c r="A36" s="108">
        <v>15</v>
      </c>
      <c r="B36" s="76" t="s">
        <v>39</v>
      </c>
      <c r="C36" s="76">
        <v>1</v>
      </c>
      <c r="D36" s="76">
        <v>1</v>
      </c>
      <c r="E36" s="76">
        <v>4</v>
      </c>
      <c r="F36" s="77" t="s">
        <v>48</v>
      </c>
      <c r="G36" s="54" t="s">
        <v>32</v>
      </c>
      <c r="H36" s="54">
        <v>4</v>
      </c>
      <c r="I36" s="53">
        <v>6</v>
      </c>
      <c r="J36" s="54">
        <v>180</v>
      </c>
      <c r="K36" s="54">
        <v>15</v>
      </c>
      <c r="L36" s="54">
        <v>0</v>
      </c>
      <c r="M36" s="54">
        <v>15</v>
      </c>
      <c r="N36" s="52">
        <f t="shared" si="3"/>
        <v>150</v>
      </c>
      <c r="O36" s="54"/>
      <c r="P36" s="84" t="s">
        <v>32</v>
      </c>
    </row>
    <row r="37" spans="1:20" ht="48.75" hidden="1" customHeight="1" thickBot="1" x14ac:dyDescent="0.25">
      <c r="A37" s="110">
        <v>16</v>
      </c>
      <c r="B37" s="111" t="s">
        <v>38</v>
      </c>
      <c r="C37" s="111">
        <v>1</v>
      </c>
      <c r="D37" s="111">
        <v>7</v>
      </c>
      <c r="E37" s="111">
        <v>3</v>
      </c>
      <c r="F37" s="112" t="s">
        <v>46</v>
      </c>
      <c r="G37" s="113" t="s">
        <v>32</v>
      </c>
      <c r="H37" s="113">
        <v>4</v>
      </c>
      <c r="I37" s="114">
        <v>4.5</v>
      </c>
      <c r="J37" s="113">
        <v>135</v>
      </c>
      <c r="K37" s="113">
        <v>15</v>
      </c>
      <c r="L37" s="113">
        <v>8</v>
      </c>
      <c r="M37" s="113">
        <v>0</v>
      </c>
      <c r="N37" s="88">
        <f t="shared" si="3"/>
        <v>112</v>
      </c>
      <c r="O37" s="113"/>
      <c r="P37" s="115" t="s">
        <v>32</v>
      </c>
    </row>
    <row r="38" spans="1:20" ht="13.35" customHeight="1" thickBot="1" x14ac:dyDescent="0.25">
      <c r="A38" s="40"/>
      <c r="B38" s="35"/>
      <c r="C38" s="35"/>
      <c r="D38" s="35"/>
      <c r="E38" s="35"/>
      <c r="F38" s="36"/>
      <c r="G38" s="37"/>
      <c r="H38" s="37"/>
      <c r="I38" s="38"/>
      <c r="J38" s="37"/>
      <c r="K38" s="37"/>
      <c r="L38" s="37"/>
      <c r="M38" s="37"/>
      <c r="N38" s="34"/>
      <c r="O38" s="37"/>
      <c r="P38" s="39"/>
    </row>
    <row r="39" spans="1:20" ht="15.75" thickBot="1" x14ac:dyDescent="0.3">
      <c r="A39" s="51" t="s">
        <v>73</v>
      </c>
      <c r="B39" s="5"/>
      <c r="C39" s="5"/>
      <c r="D39" s="5"/>
      <c r="E39" s="1"/>
      <c r="F39" s="1"/>
      <c r="G39" s="59"/>
      <c r="H39" s="2"/>
      <c r="I39" s="2"/>
      <c r="J39" s="2"/>
      <c r="K39" s="2"/>
      <c r="L39" s="1"/>
      <c r="M39" s="1"/>
      <c r="N39" s="1"/>
      <c r="O39" s="1"/>
      <c r="P39" s="48"/>
    </row>
    <row r="40" spans="1:20" s="89" customFormat="1" ht="15" x14ac:dyDescent="0.2">
      <c r="A40" s="176">
        <v>1</v>
      </c>
      <c r="B40" s="142" t="s">
        <v>51</v>
      </c>
      <c r="C40" s="142">
        <v>0</v>
      </c>
      <c r="D40" s="142">
        <v>0</v>
      </c>
      <c r="E40" s="142">
        <v>2</v>
      </c>
      <c r="F40" s="177" t="s">
        <v>74</v>
      </c>
      <c r="G40" s="145" t="s">
        <v>59</v>
      </c>
      <c r="H40" s="145">
        <v>1</v>
      </c>
      <c r="I40" s="146">
        <v>4</v>
      </c>
      <c r="J40" s="145">
        <v>120</v>
      </c>
      <c r="K40" s="145">
        <v>15</v>
      </c>
      <c r="L40" s="145">
        <v>8</v>
      </c>
      <c r="M40" s="145">
        <v>0</v>
      </c>
      <c r="N40" s="147">
        <f>J40-SUM(K40:M40)</f>
        <v>97</v>
      </c>
      <c r="O40" s="145"/>
      <c r="P40" s="178" t="s">
        <v>32</v>
      </c>
      <c r="Q40" s="182" t="s">
        <v>101</v>
      </c>
      <c r="R40" s="179" t="s">
        <v>101</v>
      </c>
      <c r="S40" s="134">
        <v>0</v>
      </c>
      <c r="T40" s="139"/>
    </row>
    <row r="41" spans="1:20" s="89" customFormat="1" ht="15" x14ac:dyDescent="0.2">
      <c r="A41" s="174">
        <v>2</v>
      </c>
      <c r="B41" s="180" t="s">
        <v>51</v>
      </c>
      <c r="C41" s="180">
        <v>1</v>
      </c>
      <c r="D41" s="180">
        <v>2</v>
      </c>
      <c r="E41" s="180">
        <v>0</v>
      </c>
      <c r="F41" s="77" t="s">
        <v>71</v>
      </c>
      <c r="G41" s="54" t="s">
        <v>59</v>
      </c>
      <c r="H41" s="54">
        <v>1</v>
      </c>
      <c r="I41" s="53">
        <v>6</v>
      </c>
      <c r="J41" s="54">
        <v>180</v>
      </c>
      <c r="K41" s="54">
        <v>15</v>
      </c>
      <c r="L41" s="54">
        <v>15</v>
      </c>
      <c r="M41" s="54">
        <v>0</v>
      </c>
      <c r="N41" s="54">
        <f>J41-SUM(K41:M41)</f>
        <v>150</v>
      </c>
      <c r="O41" s="54"/>
      <c r="P41" s="181" t="s">
        <v>32</v>
      </c>
      <c r="Q41" s="182" t="s">
        <v>104</v>
      </c>
      <c r="R41" s="182" t="s">
        <v>104</v>
      </c>
      <c r="S41" s="134">
        <v>0</v>
      </c>
      <c r="T41" s="140"/>
    </row>
    <row r="42" spans="1:20" s="89" customFormat="1" ht="15.75" thickBot="1" x14ac:dyDescent="0.25">
      <c r="A42" s="110">
        <v>3</v>
      </c>
      <c r="B42" s="122" t="s">
        <v>32</v>
      </c>
      <c r="C42" s="122">
        <v>0</v>
      </c>
      <c r="D42" s="122">
        <v>9</v>
      </c>
      <c r="E42" s="122">
        <v>5</v>
      </c>
      <c r="F42" s="85" t="s">
        <v>53</v>
      </c>
      <c r="G42" s="86" t="s">
        <v>59</v>
      </c>
      <c r="H42" s="86">
        <v>3</v>
      </c>
      <c r="I42" s="87">
        <v>4</v>
      </c>
      <c r="J42" s="86">
        <v>120</v>
      </c>
      <c r="K42" s="86">
        <v>15</v>
      </c>
      <c r="L42" s="86">
        <v>0</v>
      </c>
      <c r="M42" s="86">
        <v>15</v>
      </c>
      <c r="N42" s="88">
        <f>J42-SUM(K42:M42)</f>
        <v>90</v>
      </c>
      <c r="O42" s="86"/>
      <c r="P42" s="133" t="s">
        <v>32</v>
      </c>
      <c r="Q42" s="135" t="s">
        <v>105</v>
      </c>
      <c r="R42" s="134">
        <v>0</v>
      </c>
      <c r="S42" s="135" t="s">
        <v>105</v>
      </c>
    </row>
    <row r="43" spans="1:20" s="89" customFormat="1" ht="15" x14ac:dyDescent="0.2">
      <c r="A43" s="41"/>
      <c r="B43" s="94"/>
      <c r="C43" s="94"/>
      <c r="D43" s="94"/>
      <c r="E43" s="94"/>
      <c r="F43" s="90"/>
      <c r="G43" s="91"/>
      <c r="H43" s="91"/>
      <c r="I43" s="92"/>
      <c r="J43" s="91"/>
      <c r="K43" s="91"/>
      <c r="L43" s="91"/>
      <c r="M43" s="91"/>
      <c r="N43" s="93"/>
      <c r="O43" s="91"/>
      <c r="P43" s="95"/>
    </row>
    <row r="44" spans="1:20" ht="26.1" customHeight="1" x14ac:dyDescent="0.2">
      <c r="A44" s="208" t="s">
        <v>61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</row>
    <row r="45" spans="1:20" ht="30.6" customHeight="1" x14ac:dyDescent="0.2">
      <c r="A45" s="194" t="s">
        <v>84</v>
      </c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</row>
    <row r="46" spans="1:20" ht="15" x14ac:dyDescent="0.2">
      <c r="A46" s="41"/>
      <c r="B46" s="35"/>
      <c r="C46" s="35"/>
      <c r="D46" s="35"/>
      <c r="E46" s="35"/>
      <c r="F46" s="36"/>
      <c r="G46" s="37"/>
      <c r="H46" s="37"/>
      <c r="I46" s="38"/>
      <c r="J46" s="37"/>
      <c r="K46" s="37"/>
      <c r="L46" s="37"/>
      <c r="M46" s="37"/>
      <c r="N46" s="34"/>
      <c r="O46" s="37"/>
      <c r="P46" s="39"/>
    </row>
    <row r="47" spans="1:20" ht="15.75" thickBot="1" x14ac:dyDescent="0.25">
      <c r="A47" s="11" t="s">
        <v>28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21"/>
    </row>
    <row r="48" spans="1:20" ht="52.5" customHeight="1" thickBot="1" x14ac:dyDescent="0.25">
      <c r="A48" s="14" t="s">
        <v>0</v>
      </c>
      <c r="B48" s="195" t="s">
        <v>17</v>
      </c>
      <c r="C48" s="196"/>
      <c r="D48" s="196"/>
      <c r="E48" s="197"/>
      <c r="F48" s="15" t="s">
        <v>9</v>
      </c>
      <c r="G48" s="16" t="s">
        <v>20</v>
      </c>
      <c r="H48" s="17" t="s">
        <v>10</v>
      </c>
      <c r="I48" s="18" t="s">
        <v>13</v>
      </c>
      <c r="J48" s="17" t="s">
        <v>11</v>
      </c>
      <c r="K48" s="17" t="s">
        <v>12</v>
      </c>
      <c r="L48" s="16" t="s">
        <v>18</v>
      </c>
      <c r="M48" s="22"/>
      <c r="O48" s="6"/>
      <c r="P48" s="7"/>
      <c r="Q48" s="8"/>
      <c r="R48" s="8"/>
    </row>
    <row r="49" spans="1:13" ht="58.5" hidden="1" thickBot="1" x14ac:dyDescent="0.3">
      <c r="A49" s="26">
        <v>1</v>
      </c>
      <c r="B49" s="27" t="s">
        <v>39</v>
      </c>
      <c r="C49" s="28">
        <v>1</v>
      </c>
      <c r="D49" s="28">
        <v>1</v>
      </c>
      <c r="E49" s="29">
        <v>6</v>
      </c>
      <c r="F49" s="30" t="s">
        <v>72</v>
      </c>
      <c r="G49" s="31" t="s">
        <v>31</v>
      </c>
      <c r="H49" s="31">
        <v>2</v>
      </c>
      <c r="I49" s="32">
        <v>6</v>
      </c>
      <c r="J49" s="31">
        <v>5</v>
      </c>
      <c r="K49" s="31">
        <v>180</v>
      </c>
      <c r="L49" s="31" t="s">
        <v>35</v>
      </c>
      <c r="M49" s="12"/>
    </row>
    <row r="50" spans="1:13" ht="15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1:13" ht="15" x14ac:dyDescent="0.2">
      <c r="M51" s="12"/>
    </row>
    <row r="52" spans="1:13" ht="16.5" thickBot="1" x14ac:dyDescent="0.3">
      <c r="A52" s="10" t="s">
        <v>21</v>
      </c>
      <c r="M52" s="12"/>
    </row>
    <row r="53" spans="1:13" ht="37.5" thickBot="1" x14ac:dyDescent="0.25">
      <c r="A53" s="198" t="s">
        <v>14</v>
      </c>
      <c r="B53" s="199"/>
      <c r="C53" s="199"/>
      <c r="D53" s="199"/>
      <c r="E53" s="199"/>
      <c r="F53" s="199"/>
      <c r="G53" s="199"/>
      <c r="H53" s="19" t="s">
        <v>13</v>
      </c>
      <c r="I53" s="200" t="s">
        <v>15</v>
      </c>
      <c r="J53" s="201"/>
      <c r="K53" s="200" t="s">
        <v>16</v>
      </c>
      <c r="L53" s="202"/>
      <c r="M53" s="12"/>
    </row>
    <row r="54" spans="1:13" ht="43.35" customHeight="1" thickBot="1" x14ac:dyDescent="0.25">
      <c r="A54" s="185" t="s">
        <v>65</v>
      </c>
      <c r="B54" s="186"/>
      <c r="C54" s="186"/>
      <c r="D54" s="186"/>
      <c r="E54" s="186"/>
      <c r="F54" s="186"/>
      <c r="G54" s="187"/>
      <c r="H54" s="33">
        <v>15</v>
      </c>
      <c r="I54" s="188" t="s">
        <v>45</v>
      </c>
      <c r="J54" s="188"/>
      <c r="K54" s="188" t="s">
        <v>57</v>
      </c>
      <c r="L54" s="189"/>
      <c r="M54" s="12"/>
    </row>
    <row r="55" spans="1:13" ht="15" x14ac:dyDescent="0.2">
      <c r="M55" s="12"/>
    </row>
    <row r="56" spans="1:13" ht="15" x14ac:dyDescent="0.25">
      <c r="A56" s="13" t="s">
        <v>60</v>
      </c>
      <c r="M56" s="12"/>
    </row>
    <row r="57" spans="1:13" ht="15" x14ac:dyDescent="0.2">
      <c r="M57" s="12"/>
    </row>
    <row r="58" spans="1:13" ht="15" x14ac:dyDescent="0.25">
      <c r="F58" s="13" t="s">
        <v>22</v>
      </c>
      <c r="M58" s="12"/>
    </row>
    <row r="59" spans="1:13" ht="15" x14ac:dyDescent="0.2">
      <c r="M59" s="12"/>
    </row>
    <row r="60" spans="1:13" ht="15" x14ac:dyDescent="0.2">
      <c r="M60" s="12"/>
    </row>
    <row r="61" spans="1:13" ht="15" x14ac:dyDescent="0.2">
      <c r="M61" s="12"/>
    </row>
    <row r="62" spans="1:13" ht="15" x14ac:dyDescent="0.2">
      <c r="M62" s="12"/>
    </row>
    <row r="63" spans="1:13" ht="15" x14ac:dyDescent="0.2">
      <c r="M63" s="12"/>
    </row>
    <row r="64" spans="1:13" ht="15" x14ac:dyDescent="0.2">
      <c r="M64" s="12"/>
    </row>
    <row r="65" spans="13:13" ht="15" x14ac:dyDescent="0.2">
      <c r="M65" s="12"/>
    </row>
    <row r="68" spans="13:13" ht="44.25" customHeight="1" x14ac:dyDescent="0.2">
      <c r="M68" s="23"/>
    </row>
    <row r="69" spans="13:13" ht="18" customHeight="1" x14ac:dyDescent="0.2"/>
    <row r="70" spans="13:13" ht="16.5" customHeight="1" x14ac:dyDescent="0.2"/>
    <row r="71" spans="13:13" ht="16.5" customHeight="1" x14ac:dyDescent="0.2"/>
    <row r="72" spans="13:13" ht="19.5" customHeight="1" x14ac:dyDescent="0.2"/>
  </sheetData>
  <sheetProtection deleteColumns="0" deleteRows="0"/>
  <mergeCells count="24">
    <mergeCell ref="Q6:S6"/>
    <mergeCell ref="B7:E7"/>
    <mergeCell ref="A22:P22"/>
    <mergeCell ref="A44:P44"/>
    <mergeCell ref="F3:P3"/>
    <mergeCell ref="A4:E4"/>
    <mergeCell ref="F4:P4"/>
    <mergeCell ref="A5:A6"/>
    <mergeCell ref="B5:E6"/>
    <mergeCell ref="F5:F6"/>
    <mergeCell ref="G5:G6"/>
    <mergeCell ref="H5:H6"/>
    <mergeCell ref="I5:I6"/>
    <mergeCell ref="J5:N5"/>
    <mergeCell ref="A54:G54"/>
    <mergeCell ref="I54:J54"/>
    <mergeCell ref="K54:L54"/>
    <mergeCell ref="O5:O6"/>
    <mergeCell ref="P5:P6"/>
    <mergeCell ref="A45:P45"/>
    <mergeCell ref="B48:E48"/>
    <mergeCell ref="A53:G53"/>
    <mergeCell ref="I53:J53"/>
    <mergeCell ref="K53:L53"/>
  </mergeCells>
  <pageMargins left="0.25" right="0.25" top="0.75" bottom="0.75" header="0.3" footer="0.3"/>
  <pageSetup paperSize="9" orientation="landscape" r:id="rId1"/>
  <headerFooter alignWithMargins="0">
    <oddFooter xml:space="preserve">&amp;C
</oddFooter>
  </headerFooter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ЯЕТ 4 сем задочни</vt:lpstr>
    </vt:vector>
  </TitlesOfParts>
  <Company>Sofia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velikova</dc:creator>
  <cp:lastModifiedBy>Татяна Николаева Младенова</cp:lastModifiedBy>
  <cp:lastPrinted>2024-02-16T16:00:21Z</cp:lastPrinted>
  <dcterms:created xsi:type="dcterms:W3CDTF">2012-03-07T09:02:11Z</dcterms:created>
  <dcterms:modified xsi:type="dcterms:W3CDTF">2026-06-03T10:48:25Z</dcterms:modified>
</cp:coreProperties>
</file>