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tiana\Documents\tatiana_new\katedren-syvet\materiali_kym_KS\следващ\"/>
    </mc:Choice>
  </mc:AlternateContent>
  <xr:revisionPtr revIDLastSave="0" documentId="8_{16C0F415-89E8-45EF-9011-E3994B5E1FC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учебен план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36" i="1"/>
  <c r="N16" i="1"/>
  <c r="N26" i="1"/>
  <c r="N12" i="1"/>
  <c r="N15" i="1"/>
  <c r="N14" i="1"/>
  <c r="N13" i="1"/>
  <c r="N38" i="1"/>
  <c r="N32" i="1"/>
  <c r="N31" i="1"/>
  <c r="N21" i="1"/>
  <c r="N28" i="1"/>
  <c r="N35" i="1"/>
  <c r="N34" i="1"/>
  <c r="N24" i="1"/>
  <c r="N22" i="1"/>
  <c r="N23" i="1"/>
  <c r="N20" i="1"/>
  <c r="N27" i="1"/>
  <c r="N25" i="1"/>
  <c r="N33" i="1"/>
  <c r="N9" i="1"/>
  <c r="N10" i="1"/>
  <c r="N11" i="1"/>
  <c r="N37" i="1"/>
  <c r="N17" i="1"/>
</calcChain>
</file>

<file path=xl/sharedStrings.xml><?xml version="1.0" encoding="utf-8"?>
<sst xmlns="http://schemas.openxmlformats.org/spreadsheetml/2006/main" count="209" uniqueCount="109">
  <si>
    <t>№</t>
  </si>
  <si>
    <t>Всичко</t>
  </si>
  <si>
    <t>Лекции</t>
  </si>
  <si>
    <t>Задължителни дисциплини</t>
  </si>
  <si>
    <t>семестър</t>
  </si>
  <si>
    <t>Часове - общ брой</t>
  </si>
  <si>
    <t xml:space="preserve">Семинарни занятия </t>
  </si>
  <si>
    <t xml:space="preserve">Седмична заетост </t>
  </si>
  <si>
    <t>Вид – З, И, Ф</t>
  </si>
  <si>
    <t>ECTS - кредити</t>
  </si>
  <si>
    <t>Начин на дипломиране</t>
  </si>
  <si>
    <t>Първа държавна сесия</t>
  </si>
  <si>
    <t>Втора държавна сесия</t>
  </si>
  <si>
    <t>Форма на оценяване* - и, то, ки, прод</t>
  </si>
  <si>
    <t>Дипломиране</t>
  </si>
  <si>
    <r>
      <t>ДЕКАН:</t>
    </r>
    <r>
      <rPr>
        <sz val="11"/>
        <rFont val="Arial"/>
        <family val="2"/>
        <charset val="204"/>
      </rPr>
      <t>.........................</t>
    </r>
  </si>
  <si>
    <t>ECTS  кредити</t>
  </si>
  <si>
    <t>код на дисциплината</t>
  </si>
  <si>
    <t>Наименование на учебната дисциплината</t>
  </si>
  <si>
    <t>Практически упр. / хоспетиране</t>
  </si>
  <si>
    <t>Извън аудиторна заетост</t>
  </si>
  <si>
    <t>М</t>
  </si>
  <si>
    <t>Експлоатационна реакторна физика и ядрена безопасност-1</t>
  </si>
  <si>
    <t>З</t>
  </si>
  <si>
    <t>3+1+0</t>
  </si>
  <si>
    <t>И</t>
  </si>
  <si>
    <t>Топлофизика на АЕЦ</t>
  </si>
  <si>
    <t>2+1+0</t>
  </si>
  <si>
    <t>Техническа хидромеханика</t>
  </si>
  <si>
    <t>ТО</t>
  </si>
  <si>
    <t>Надеждност в ядрената енергетика</t>
  </si>
  <si>
    <t>Метрология на йонизиращите лъчения</t>
  </si>
  <si>
    <t>2+0+2</t>
  </si>
  <si>
    <t>E</t>
  </si>
  <si>
    <t>3+0+4</t>
  </si>
  <si>
    <t>M</t>
  </si>
  <si>
    <t>Реакторни материали в АЕЦ</t>
  </si>
  <si>
    <t>2+2+4</t>
  </si>
  <si>
    <t>Радиохимия</t>
  </si>
  <si>
    <t>2+0+3</t>
  </si>
  <si>
    <t>TO</t>
  </si>
  <si>
    <t>Експлоатационна реакторна физика и ядрена безопасност-2</t>
  </si>
  <si>
    <t>Реакторен анализ</t>
  </si>
  <si>
    <t>3+3+0</t>
  </si>
  <si>
    <t>3+0+1</t>
  </si>
  <si>
    <t>март</t>
  </si>
  <si>
    <t>юли</t>
  </si>
  <si>
    <t>Монте Карло моделиране на взаимодействието на йонизиращи  лъчения с веществото</t>
  </si>
  <si>
    <t>Методи за неразрушаващ контрол на материалите</t>
  </si>
  <si>
    <t>Основи на инженерството</t>
  </si>
  <si>
    <t>1+0+0</t>
  </si>
  <si>
    <t>3+0+0</t>
  </si>
  <si>
    <t>Радиоактивност на околната среда и радиоекология</t>
  </si>
  <si>
    <t>4+0+3</t>
  </si>
  <si>
    <t>3+0+3</t>
  </si>
  <si>
    <t>3+0+2</t>
  </si>
  <si>
    <t>3+2+0</t>
  </si>
  <si>
    <t>2+2+0</t>
  </si>
  <si>
    <t>Еднократен курс по актуални проблеми на ядрените технологии и инженерство*</t>
  </si>
  <si>
    <t>Н</t>
  </si>
  <si>
    <t>за випуска, започнал през   2024/2025   уч.година</t>
  </si>
  <si>
    <t>Методи за абсолютно датиране</t>
  </si>
  <si>
    <t>И/ТО</t>
  </si>
  <si>
    <t>Е</t>
  </si>
  <si>
    <t>Физика на ядреното делене</t>
  </si>
  <si>
    <t>ФЗЯ</t>
  </si>
  <si>
    <t>Ф</t>
  </si>
  <si>
    <t>Учебният план е приет на заседание на Факултетен съвет с протокол № 17 от 12.12.2023 г.</t>
  </si>
  <si>
    <t>ФЗЯ 212124</t>
  </si>
  <si>
    <t>Лицензиране на ядрено гориво в индустрията</t>
  </si>
  <si>
    <t>* Програмата на курса се обявява в началото на семестъра</t>
  </si>
  <si>
    <t>1</t>
  </si>
  <si>
    <t>2</t>
  </si>
  <si>
    <t>N</t>
  </si>
  <si>
    <t>2/3</t>
  </si>
  <si>
    <r>
      <t>Факултативни дисциплини -</t>
    </r>
    <r>
      <rPr>
        <i/>
        <sz val="11"/>
        <rFont val="Arial"/>
        <family val="2"/>
      </rPr>
      <t xml:space="preserve"> препоръчва се студентите да изберат поне една факултативна дисциплина на семестър</t>
    </r>
  </si>
  <si>
    <t>Специалност " Ядрена техника и ядрена енергетика" (ЯТЯЕ) / Магистърска програма "Ядрена енергетика и технологии"(ЯЕТ), Редовно обучение, срок на обучение:  3 семестъра</t>
  </si>
  <si>
    <t>Държавен изпит по Ядрена енергетика и технологии или Защита на дипломна работа (при среден семестриален успех над 4,00).</t>
  </si>
  <si>
    <r>
      <t xml:space="preserve">Избираеми дисциплини </t>
    </r>
    <r>
      <rPr>
        <i/>
        <sz val="11"/>
        <rFont val="Arial"/>
        <family val="2"/>
        <charset val="204"/>
      </rPr>
      <t xml:space="preserve">– избраните дисциплини трябва да носят минимум  18  кредита. През 2 и 3 семестър се допуска избираема дисциплина от друга магистърска програма. Тя се съгласува с ръководителя на програмата ЯЕТ. </t>
    </r>
  </si>
  <si>
    <t>**Избираемите и факултативните курсове задължително се избират от студенти без бакалавърска степен по ЯТЯЕ. Студентите с бакалавърска степен ЯТЯЕ НЕ избират тези курсове.</t>
  </si>
  <si>
    <t>Дозиметрия и лъчезащита**</t>
  </si>
  <si>
    <t>Изчислителни методи в ядрените технологии**</t>
  </si>
  <si>
    <t>Неутронна физика**</t>
  </si>
  <si>
    <t>Експериментална ядрена физика**</t>
  </si>
  <si>
    <t>Атомни електрически централи**</t>
  </si>
  <si>
    <t>Ядрена електроника**</t>
  </si>
  <si>
    <t>Увод в ядрените технологии**</t>
  </si>
  <si>
    <t>Физика на ядрените реактори**</t>
  </si>
  <si>
    <t>Ядрен горивен цикъл**</t>
  </si>
  <si>
    <t>лекции</t>
  </si>
  <si>
    <t>семинарни</t>
  </si>
  <si>
    <t>практикум</t>
  </si>
  <si>
    <t>екип преподаватели</t>
  </si>
  <si>
    <t>д-р Ст. Кадалев</t>
  </si>
  <si>
    <t>доц. д-р Г. Петков</t>
  </si>
  <si>
    <t>д-р Н. Бонов</t>
  </si>
  <si>
    <t>доц. д-р И. Русинов</t>
  </si>
  <si>
    <t>проф. дфзн Г. Райновски</t>
  </si>
  <si>
    <t>доц. Стр. Георгиев</t>
  </si>
  <si>
    <t>доц. Кр. Митев</t>
  </si>
  <si>
    <t>доц. Георгиев</t>
  </si>
  <si>
    <t>доц. Димитрова</t>
  </si>
  <si>
    <t>докторант Вл. Тодоров</t>
  </si>
  <si>
    <t xml:space="preserve"> </t>
  </si>
  <si>
    <t>доц. Ст. Лалковски+гл. ас. Н. Петров</t>
  </si>
  <si>
    <t>доц. д-р Пл. Петков</t>
  </si>
  <si>
    <t>въведени в суси на 18 юли</t>
  </si>
  <si>
    <t>доц. Петя Ковачева</t>
  </si>
  <si>
    <t>В момента се договаря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</si>
</sst>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0" borderId="0" xfId="0" applyFont="1" applyAlignment="1">
      <alignment textRotation="90" wrapText="1"/>
    </xf>
    <xf numFmtId="0" fontId="9" fillId="0" borderId="2" xfId="0" applyFont="1" applyBorder="1" applyAlignment="1">
      <alignment horizontal="center" vertical="center"/>
    </xf>
    <xf numFmtId="164" fontId="13" fillId="0" borderId="2" xfId="1" applyNumberFormat="1" applyFont="1" applyBorder="1" applyAlignment="1">
      <alignment horizontal="center"/>
    </xf>
    <xf numFmtId="0" fontId="12" fillId="3" borderId="0" xfId="1" applyFont="1" applyFill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164" fontId="12" fillId="0" borderId="0" xfId="1" applyNumberFormat="1" applyFont="1" applyAlignment="1">
      <alignment horizontal="center" vertical="top" wrapText="1"/>
    </xf>
    <xf numFmtId="0" fontId="15" fillId="0" borderId="0" xfId="1" applyAlignment="1">
      <alignment horizontal="center" vertical="top"/>
    </xf>
    <xf numFmtId="0" fontId="1" fillId="3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3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8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center" vertical="center" wrapText="1"/>
    </xf>
    <xf numFmtId="49" fontId="2" fillId="0" borderId="10" xfId="2" applyNumberFormat="1" applyFont="1" applyBorder="1" applyAlignment="1">
      <alignment horizontal="center" vertical="center" wrapText="1"/>
    </xf>
    <xf numFmtId="164" fontId="2" fillId="0" borderId="10" xfId="2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164" fontId="12" fillId="0" borderId="7" xfId="1" applyNumberFormat="1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5" fillId="0" borderId="24" xfId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1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164" fontId="12" fillId="0" borderId="10" xfId="1" applyNumberFormat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5" fillId="0" borderId="4" xfId="1" applyBorder="1" applyAlignment="1">
      <alignment horizontal="left" vertical="center" wrapText="1"/>
    </xf>
    <xf numFmtId="0" fontId="15" fillId="0" borderId="5" xfId="1" applyBorder="1" applyAlignment="1">
      <alignment horizontal="left" vertical="center" wrapText="1"/>
    </xf>
    <xf numFmtId="0" fontId="15" fillId="0" borderId="2" xfId="1" applyBorder="1" applyAlignment="1">
      <alignment horizontal="center"/>
    </xf>
    <xf numFmtId="0" fontId="15" fillId="0" borderId="2" xfId="1" applyBorder="1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7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0" fillId="0" borderId="2" xfId="0" applyBorder="1" applyAlignment="1" applyProtection="1">
      <alignment horizontal="center" vertical="center" textRotation="90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2" borderId="11" xfId="0" applyFont="1" applyFill="1" applyBorder="1" applyAlignment="1" applyProtection="1">
      <alignment horizontal="center" vertical="center" textRotation="90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0" borderId="0" xfId="2" applyFont="1" applyAlignment="1">
      <alignment horizontal="left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tabSelected="1" zoomScaleNormal="100" workbookViewId="0">
      <selection activeCell="Q38" sqref="Q38"/>
    </sheetView>
  </sheetViews>
  <sheetFormatPr defaultRowHeight="12.75" x14ac:dyDescent="0.2"/>
  <cols>
    <col min="1" max="1" width="4.85546875" customWidth="1"/>
    <col min="2" max="5" width="2.28515625" hidden="1" customWidth="1"/>
    <col min="6" max="6" width="33.85546875" customWidth="1"/>
    <col min="7" max="7" width="7.5703125" style="2" customWidth="1"/>
    <col min="8" max="8" width="8.28515625" style="1" customWidth="1"/>
    <col min="9" max="9" width="6.28515625" style="1" hidden="1" customWidth="1"/>
    <col min="10" max="10" width="7.5703125" style="1" hidden="1" customWidth="1"/>
    <col min="11" max="11" width="6.28515625" style="1" customWidth="1"/>
    <col min="12" max="13" width="7.28515625" customWidth="1"/>
    <col min="14" max="14" width="7.85546875" hidden="1" customWidth="1"/>
    <col min="15" max="15" width="8.5703125" hidden="1" customWidth="1"/>
    <col min="16" max="16" width="8.85546875" hidden="1" customWidth="1"/>
    <col min="17" max="17" width="23.85546875" customWidth="1"/>
    <col min="18" max="18" width="18" customWidth="1"/>
    <col min="19" max="19" width="22.5703125" customWidth="1"/>
    <col min="20" max="20" width="25" customWidth="1"/>
  </cols>
  <sheetData>
    <row r="1" spans="1:20" x14ac:dyDescent="0.2">
      <c r="A1" s="65"/>
      <c r="B1" s="65"/>
      <c r="C1" s="65"/>
      <c r="D1" s="65"/>
      <c r="E1" s="65"/>
      <c r="F1" s="65" t="s">
        <v>106</v>
      </c>
      <c r="G1" s="66"/>
      <c r="H1" s="67"/>
      <c r="I1" s="67"/>
      <c r="J1" s="67"/>
      <c r="K1" s="67"/>
      <c r="L1" s="65"/>
      <c r="M1" s="65"/>
      <c r="N1" s="65"/>
      <c r="O1" s="65"/>
      <c r="P1" s="65"/>
      <c r="Q1" s="65"/>
      <c r="R1" s="65"/>
      <c r="S1" s="65"/>
    </row>
    <row r="3" spans="1:20" ht="36.6" customHeight="1" x14ac:dyDescent="0.2">
      <c r="A3" s="24" t="s">
        <v>65</v>
      </c>
      <c r="B3" s="25">
        <v>2</v>
      </c>
      <c r="C3" s="25">
        <v>1</v>
      </c>
      <c r="D3" s="25">
        <v>2</v>
      </c>
      <c r="E3" s="25">
        <v>1</v>
      </c>
      <c r="F3" s="107" t="s">
        <v>76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20" s="41" customFormat="1" ht="21.75" customHeight="1" thickBot="1" x14ac:dyDescent="0.25">
      <c r="A4" s="109" t="s">
        <v>68</v>
      </c>
      <c r="B4" s="109"/>
      <c r="C4" s="109"/>
      <c r="D4" s="109"/>
      <c r="E4" s="109"/>
      <c r="F4" s="110" t="s">
        <v>60</v>
      </c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20" ht="13.5" thickBot="1" x14ac:dyDescent="0.25">
      <c r="A5" s="114" t="s">
        <v>0</v>
      </c>
      <c r="B5" s="133" t="s">
        <v>17</v>
      </c>
      <c r="C5" s="134"/>
      <c r="D5" s="134"/>
      <c r="E5" s="135"/>
      <c r="F5" s="114" t="s">
        <v>18</v>
      </c>
      <c r="G5" s="116" t="s">
        <v>8</v>
      </c>
      <c r="H5" s="116" t="s">
        <v>4</v>
      </c>
      <c r="I5" s="126" t="s">
        <v>16</v>
      </c>
      <c r="J5" s="118" t="s">
        <v>5</v>
      </c>
      <c r="K5" s="119"/>
      <c r="L5" s="119"/>
      <c r="M5" s="119"/>
      <c r="N5" s="120"/>
      <c r="O5" s="121" t="s">
        <v>7</v>
      </c>
      <c r="P5" s="112" t="s">
        <v>13</v>
      </c>
    </row>
    <row r="6" spans="1:20" ht="67.5" customHeight="1" thickBot="1" x14ac:dyDescent="0.25">
      <c r="A6" s="115"/>
      <c r="B6" s="136"/>
      <c r="C6" s="137"/>
      <c r="D6" s="137"/>
      <c r="E6" s="138"/>
      <c r="F6" s="115"/>
      <c r="G6" s="117"/>
      <c r="H6" s="117"/>
      <c r="I6" s="127"/>
      <c r="J6" s="6" t="s">
        <v>1</v>
      </c>
      <c r="K6" s="6" t="s">
        <v>2</v>
      </c>
      <c r="L6" s="6" t="s">
        <v>6</v>
      </c>
      <c r="M6" s="6" t="s">
        <v>19</v>
      </c>
      <c r="N6" s="10" t="s">
        <v>20</v>
      </c>
      <c r="O6" s="113"/>
      <c r="P6" s="113"/>
    </row>
    <row r="7" spans="1:20" s="2" customFormat="1" ht="13.5" thickBot="1" x14ac:dyDescent="0.25">
      <c r="A7" s="8">
        <v>1</v>
      </c>
      <c r="B7" s="122">
        <v>2</v>
      </c>
      <c r="C7" s="123"/>
      <c r="D7" s="123"/>
      <c r="E7" s="124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11">
        <v>13</v>
      </c>
      <c r="Q7" s="100" t="s">
        <v>92</v>
      </c>
      <c r="R7" s="101"/>
      <c r="S7" s="101"/>
    </row>
    <row r="8" spans="1:20" ht="18.75" customHeight="1" thickBot="1" x14ac:dyDescent="0.25">
      <c r="A8" s="20" t="s">
        <v>3</v>
      </c>
      <c r="B8" s="21"/>
      <c r="C8" s="21"/>
      <c r="D8" s="21"/>
      <c r="E8" s="4"/>
      <c r="F8" s="4"/>
      <c r="G8" s="22"/>
      <c r="H8" s="23"/>
      <c r="I8" s="23"/>
      <c r="J8" s="23"/>
      <c r="K8" s="23"/>
      <c r="L8" s="4"/>
      <c r="M8" s="4"/>
      <c r="N8" s="4"/>
      <c r="O8" s="4"/>
      <c r="Q8" t="s">
        <v>89</v>
      </c>
      <c r="R8" t="s">
        <v>90</v>
      </c>
      <c r="S8" t="s">
        <v>91</v>
      </c>
    </row>
    <row r="9" spans="1:20" s="41" customFormat="1" ht="17.25" customHeight="1" x14ac:dyDescent="0.2">
      <c r="A9" s="71">
        <v>1</v>
      </c>
      <c r="B9" s="72" t="s">
        <v>21</v>
      </c>
      <c r="C9" s="72">
        <v>1</v>
      </c>
      <c r="D9" s="72">
        <v>0</v>
      </c>
      <c r="E9" s="72">
        <v>1</v>
      </c>
      <c r="F9" s="73" t="s">
        <v>28</v>
      </c>
      <c r="G9" s="51" t="s">
        <v>23</v>
      </c>
      <c r="H9" s="51">
        <v>1</v>
      </c>
      <c r="I9" s="74">
        <v>6</v>
      </c>
      <c r="J9" s="51">
        <v>180</v>
      </c>
      <c r="K9" s="51">
        <v>45</v>
      </c>
      <c r="L9" s="51">
        <v>15</v>
      </c>
      <c r="M9" s="51">
        <v>0</v>
      </c>
      <c r="N9" s="51">
        <f t="shared" ref="N9:N17" si="0">J9-SUM(K9:M9)</f>
        <v>120</v>
      </c>
      <c r="O9" s="51" t="s">
        <v>24</v>
      </c>
      <c r="P9" s="75" t="s">
        <v>29</v>
      </c>
      <c r="Q9" s="76" t="s">
        <v>93</v>
      </c>
      <c r="R9" s="76" t="s">
        <v>93</v>
      </c>
      <c r="S9" s="62">
        <v>0</v>
      </c>
      <c r="T9" s="68"/>
    </row>
    <row r="10" spans="1:20" s="41" customFormat="1" ht="28.5" x14ac:dyDescent="0.2">
      <c r="A10" s="77">
        <v>2</v>
      </c>
      <c r="B10" s="78" t="s">
        <v>21</v>
      </c>
      <c r="C10" s="78">
        <v>1</v>
      </c>
      <c r="D10" s="78">
        <v>0</v>
      </c>
      <c r="E10" s="78">
        <v>2</v>
      </c>
      <c r="F10" s="43" t="s">
        <v>30</v>
      </c>
      <c r="G10" s="30" t="s">
        <v>23</v>
      </c>
      <c r="H10" s="30">
        <v>1</v>
      </c>
      <c r="I10" s="44">
        <v>6</v>
      </c>
      <c r="J10" s="30">
        <v>180</v>
      </c>
      <c r="K10" s="30">
        <v>45</v>
      </c>
      <c r="L10" s="30">
        <v>15</v>
      </c>
      <c r="M10" s="30">
        <v>0</v>
      </c>
      <c r="N10" s="30">
        <f t="shared" si="0"/>
        <v>120</v>
      </c>
      <c r="O10" s="30" t="s">
        <v>24</v>
      </c>
      <c r="P10" s="59" t="s">
        <v>25</v>
      </c>
      <c r="Q10" s="76" t="s">
        <v>94</v>
      </c>
      <c r="R10" s="76" t="s">
        <v>94</v>
      </c>
      <c r="S10" s="62">
        <v>0</v>
      </c>
      <c r="T10" s="68"/>
    </row>
    <row r="11" spans="1:20" s="41" customFormat="1" ht="28.5" x14ac:dyDescent="0.2">
      <c r="A11" s="77">
        <v>3</v>
      </c>
      <c r="B11" s="78" t="s">
        <v>21</v>
      </c>
      <c r="C11" s="78">
        <v>1</v>
      </c>
      <c r="D11" s="78">
        <v>0</v>
      </c>
      <c r="E11" s="78">
        <v>6</v>
      </c>
      <c r="F11" s="43" t="s">
        <v>31</v>
      </c>
      <c r="G11" s="30" t="s">
        <v>23</v>
      </c>
      <c r="H11" s="30">
        <v>1</v>
      </c>
      <c r="I11" s="44">
        <v>6</v>
      </c>
      <c r="J11" s="30">
        <v>180</v>
      </c>
      <c r="K11" s="30">
        <v>30</v>
      </c>
      <c r="L11" s="30">
        <v>0</v>
      </c>
      <c r="M11" s="30">
        <v>30</v>
      </c>
      <c r="N11" s="30">
        <f t="shared" si="0"/>
        <v>120</v>
      </c>
      <c r="O11" s="30" t="s">
        <v>32</v>
      </c>
      <c r="P11" s="59" t="s">
        <v>25</v>
      </c>
      <c r="Q11" s="76" t="s">
        <v>101</v>
      </c>
      <c r="R11" s="62">
        <v>0</v>
      </c>
      <c r="S11" s="76" t="s">
        <v>102</v>
      </c>
      <c r="T11" s="69" t="s">
        <v>103</v>
      </c>
    </row>
    <row r="12" spans="1:20" s="41" customFormat="1" ht="18.75" customHeight="1" x14ac:dyDescent="0.2">
      <c r="A12" s="77">
        <v>4</v>
      </c>
      <c r="B12" s="78" t="s">
        <v>21</v>
      </c>
      <c r="C12" s="78">
        <v>1</v>
      </c>
      <c r="D12" s="78">
        <v>0</v>
      </c>
      <c r="E12" s="78">
        <v>7</v>
      </c>
      <c r="F12" s="43" t="s">
        <v>36</v>
      </c>
      <c r="G12" s="30" t="s">
        <v>23</v>
      </c>
      <c r="H12" s="30">
        <v>1</v>
      </c>
      <c r="I12" s="44">
        <v>6</v>
      </c>
      <c r="J12" s="30">
        <v>180</v>
      </c>
      <c r="K12" s="30">
        <v>45</v>
      </c>
      <c r="L12" s="30">
        <v>0</v>
      </c>
      <c r="M12" s="30">
        <v>15</v>
      </c>
      <c r="N12" s="30">
        <f t="shared" si="0"/>
        <v>120</v>
      </c>
      <c r="O12" s="30" t="s">
        <v>44</v>
      </c>
      <c r="P12" s="59" t="s">
        <v>29</v>
      </c>
      <c r="Q12" s="76" t="s">
        <v>94</v>
      </c>
      <c r="R12" s="62">
        <v>0</v>
      </c>
      <c r="S12" s="76" t="s">
        <v>94</v>
      </c>
      <c r="T12" s="68"/>
    </row>
    <row r="13" spans="1:20" s="41" customFormat="1" ht="30" customHeight="1" x14ac:dyDescent="0.2">
      <c r="A13" s="77">
        <v>6</v>
      </c>
      <c r="B13" s="78" t="s">
        <v>21</v>
      </c>
      <c r="C13" s="78">
        <v>1</v>
      </c>
      <c r="D13" s="78">
        <v>0</v>
      </c>
      <c r="E13" s="78">
        <v>4</v>
      </c>
      <c r="F13" s="40" t="s">
        <v>22</v>
      </c>
      <c r="G13" s="30" t="s">
        <v>23</v>
      </c>
      <c r="H13" s="79" t="s">
        <v>71</v>
      </c>
      <c r="I13" s="44">
        <v>6</v>
      </c>
      <c r="J13" s="30">
        <v>180</v>
      </c>
      <c r="K13" s="30">
        <v>45</v>
      </c>
      <c r="L13" s="30">
        <v>15</v>
      </c>
      <c r="M13" s="30">
        <v>0</v>
      </c>
      <c r="N13" s="30">
        <f>J13-SUM(K13:M13)</f>
        <v>120</v>
      </c>
      <c r="O13" s="30" t="s">
        <v>24</v>
      </c>
      <c r="P13" s="59" t="s">
        <v>25</v>
      </c>
      <c r="Q13" s="76" t="s">
        <v>95</v>
      </c>
      <c r="R13" s="76" t="s">
        <v>95</v>
      </c>
      <c r="S13" s="62">
        <v>0</v>
      </c>
      <c r="T13" s="68"/>
    </row>
    <row r="14" spans="1:20" s="41" customFormat="1" ht="18.75" hidden="1" customHeight="1" x14ac:dyDescent="0.2">
      <c r="A14" s="77">
        <v>6</v>
      </c>
      <c r="B14" s="78" t="s">
        <v>21</v>
      </c>
      <c r="C14" s="78">
        <v>1</v>
      </c>
      <c r="D14" s="78">
        <v>0</v>
      </c>
      <c r="E14" s="78">
        <v>5</v>
      </c>
      <c r="F14" s="43" t="s">
        <v>42</v>
      </c>
      <c r="G14" s="30" t="s">
        <v>23</v>
      </c>
      <c r="H14" s="30">
        <v>2</v>
      </c>
      <c r="I14" s="44">
        <v>9</v>
      </c>
      <c r="J14" s="30">
        <v>270</v>
      </c>
      <c r="K14" s="30">
        <v>45</v>
      </c>
      <c r="L14" s="30">
        <v>45</v>
      </c>
      <c r="M14" s="30">
        <v>0</v>
      </c>
      <c r="N14" s="30">
        <f t="shared" si="0"/>
        <v>180</v>
      </c>
      <c r="O14" s="30" t="s">
        <v>43</v>
      </c>
      <c r="P14" s="59" t="s">
        <v>25</v>
      </c>
      <c r="Q14" s="62"/>
      <c r="R14" s="62"/>
      <c r="S14" s="62"/>
      <c r="T14" s="68"/>
    </row>
    <row r="15" spans="1:20" s="41" customFormat="1" ht="18.75" hidden="1" customHeight="1" x14ac:dyDescent="0.2">
      <c r="A15" s="77">
        <v>7</v>
      </c>
      <c r="B15" s="78" t="s">
        <v>21</v>
      </c>
      <c r="C15" s="78">
        <v>1</v>
      </c>
      <c r="D15" s="78">
        <v>0</v>
      </c>
      <c r="E15" s="78">
        <v>3</v>
      </c>
      <c r="F15" s="43" t="s">
        <v>38</v>
      </c>
      <c r="G15" s="30" t="s">
        <v>23</v>
      </c>
      <c r="H15" s="30">
        <v>2</v>
      </c>
      <c r="I15" s="44">
        <v>7.5</v>
      </c>
      <c r="J15" s="30">
        <v>225</v>
      </c>
      <c r="K15" s="30">
        <v>30</v>
      </c>
      <c r="L15" s="30">
        <v>0</v>
      </c>
      <c r="M15" s="30">
        <v>45</v>
      </c>
      <c r="N15" s="30">
        <f t="shared" si="0"/>
        <v>150</v>
      </c>
      <c r="O15" s="30" t="s">
        <v>39</v>
      </c>
      <c r="P15" s="59" t="s">
        <v>40</v>
      </c>
      <c r="Q15" s="62"/>
      <c r="R15" s="62"/>
      <c r="S15" s="62"/>
      <c r="T15" s="68"/>
    </row>
    <row r="16" spans="1:20" s="41" customFormat="1" ht="34.35" hidden="1" customHeight="1" x14ac:dyDescent="0.2">
      <c r="A16" s="77">
        <v>8</v>
      </c>
      <c r="B16" s="28" t="s">
        <v>21</v>
      </c>
      <c r="C16" s="28">
        <v>0</v>
      </c>
      <c r="D16" s="28">
        <v>9</v>
      </c>
      <c r="E16" s="28">
        <v>9</v>
      </c>
      <c r="F16" s="40" t="s">
        <v>41</v>
      </c>
      <c r="G16" s="31" t="s">
        <v>23</v>
      </c>
      <c r="H16" s="80" t="s">
        <v>72</v>
      </c>
      <c r="I16" s="32">
        <v>6</v>
      </c>
      <c r="J16" s="31">
        <v>180</v>
      </c>
      <c r="K16" s="31">
        <v>45</v>
      </c>
      <c r="L16" s="31">
        <v>15</v>
      </c>
      <c r="M16" s="31">
        <v>0</v>
      </c>
      <c r="N16" s="30">
        <f>J16-SUM(K16:M16)</f>
        <v>120</v>
      </c>
      <c r="O16" s="31" t="s">
        <v>24</v>
      </c>
      <c r="P16" s="58" t="s">
        <v>25</v>
      </c>
      <c r="Q16" s="62"/>
      <c r="R16" s="62"/>
      <c r="S16" s="62"/>
      <c r="T16" s="68"/>
    </row>
    <row r="17" spans="1:20" s="41" customFormat="1" ht="31.5" customHeight="1" thickBot="1" x14ac:dyDescent="0.25">
      <c r="A17" s="81">
        <v>7</v>
      </c>
      <c r="B17" s="82" t="s">
        <v>21</v>
      </c>
      <c r="C17" s="82">
        <v>1</v>
      </c>
      <c r="D17" s="82">
        <v>0</v>
      </c>
      <c r="E17" s="82">
        <v>0</v>
      </c>
      <c r="F17" s="55" t="s">
        <v>26</v>
      </c>
      <c r="G17" s="27" t="s">
        <v>23</v>
      </c>
      <c r="H17" s="27">
        <v>3</v>
      </c>
      <c r="I17" s="56">
        <v>4.5</v>
      </c>
      <c r="J17" s="27">
        <v>135</v>
      </c>
      <c r="K17" s="27">
        <v>30</v>
      </c>
      <c r="L17" s="27">
        <v>15</v>
      </c>
      <c r="M17" s="27">
        <v>0</v>
      </c>
      <c r="N17" s="27">
        <f t="shared" si="0"/>
        <v>90</v>
      </c>
      <c r="O17" s="27" t="s">
        <v>27</v>
      </c>
      <c r="P17" s="83" t="s">
        <v>25</v>
      </c>
      <c r="Q17" s="76" t="s">
        <v>105</v>
      </c>
      <c r="R17" s="76" t="s">
        <v>105</v>
      </c>
      <c r="S17" s="62">
        <v>0</v>
      </c>
      <c r="T17" s="69" t="s">
        <v>103</v>
      </c>
    </row>
    <row r="18" spans="1:20" ht="45" customHeight="1" thickBot="1" x14ac:dyDescent="0.3">
      <c r="A18" s="139" t="s">
        <v>78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</row>
    <row r="19" spans="1:20" s="41" customFormat="1" ht="45" customHeight="1" x14ac:dyDescent="0.2">
      <c r="A19" s="45">
        <v>1</v>
      </c>
      <c r="B19" s="46" t="s">
        <v>73</v>
      </c>
      <c r="C19" s="46">
        <v>0</v>
      </c>
      <c r="D19" s="46">
        <v>3</v>
      </c>
      <c r="E19" s="46">
        <v>3</v>
      </c>
      <c r="F19" s="47" t="s">
        <v>58</v>
      </c>
      <c r="G19" s="48" t="s">
        <v>25</v>
      </c>
      <c r="H19" s="49" t="s">
        <v>74</v>
      </c>
      <c r="I19" s="50">
        <v>3</v>
      </c>
      <c r="J19" s="48">
        <v>90</v>
      </c>
      <c r="K19" s="48">
        <v>15</v>
      </c>
      <c r="L19" s="48">
        <v>0</v>
      </c>
      <c r="M19" s="48">
        <v>0</v>
      </c>
      <c r="N19" s="51">
        <f>J19-SUM(K19:M19)</f>
        <v>75</v>
      </c>
      <c r="O19" s="48" t="s">
        <v>50</v>
      </c>
      <c r="P19" s="57" t="s">
        <v>62</v>
      </c>
      <c r="Q19" s="60"/>
      <c r="R19" s="61">
        <v>0</v>
      </c>
      <c r="S19" s="62">
        <v>0</v>
      </c>
    </row>
    <row r="20" spans="1:20" s="41" customFormat="1" ht="23.45" hidden="1" customHeight="1" x14ac:dyDescent="0.2">
      <c r="A20" s="52">
        <v>2</v>
      </c>
      <c r="B20" s="28" t="s">
        <v>59</v>
      </c>
      <c r="C20" s="28">
        <v>1</v>
      </c>
      <c r="D20" s="28">
        <v>4</v>
      </c>
      <c r="E20" s="28">
        <v>3</v>
      </c>
      <c r="F20" s="40" t="s">
        <v>88</v>
      </c>
      <c r="G20" s="31" t="s">
        <v>25</v>
      </c>
      <c r="H20" s="31">
        <v>2</v>
      </c>
      <c r="I20" s="32">
        <v>5</v>
      </c>
      <c r="J20" s="31">
        <v>150</v>
      </c>
      <c r="K20" s="31">
        <v>45</v>
      </c>
      <c r="L20" s="31">
        <v>30</v>
      </c>
      <c r="M20" s="31">
        <v>0</v>
      </c>
      <c r="N20" s="30">
        <f t="shared" ref="N20:N28" si="1">J20-SUM(K20:M20)</f>
        <v>75</v>
      </c>
      <c r="O20" s="31" t="s">
        <v>51</v>
      </c>
      <c r="P20" s="58" t="s">
        <v>25</v>
      </c>
      <c r="Q20" s="63"/>
      <c r="R20" s="63"/>
      <c r="S20" s="63"/>
    </row>
    <row r="21" spans="1:20" s="41" customFormat="1" ht="15" hidden="1" x14ac:dyDescent="0.2">
      <c r="A21" s="52">
        <v>3</v>
      </c>
      <c r="B21" s="28" t="s">
        <v>59</v>
      </c>
      <c r="C21" s="28">
        <v>1</v>
      </c>
      <c r="D21" s="28">
        <v>3</v>
      </c>
      <c r="E21" s="28">
        <v>0</v>
      </c>
      <c r="F21" s="40" t="s">
        <v>87</v>
      </c>
      <c r="G21" s="29" t="s">
        <v>25</v>
      </c>
      <c r="H21" s="31">
        <v>2</v>
      </c>
      <c r="I21" s="32">
        <v>4</v>
      </c>
      <c r="J21" s="31">
        <v>120</v>
      </c>
      <c r="K21" s="31">
        <v>30</v>
      </c>
      <c r="L21" s="31">
        <v>30</v>
      </c>
      <c r="M21" s="31">
        <v>0</v>
      </c>
      <c r="N21" s="30">
        <f t="shared" si="1"/>
        <v>60</v>
      </c>
      <c r="O21" s="31" t="s">
        <v>57</v>
      </c>
      <c r="P21" s="58" t="s">
        <v>25</v>
      </c>
      <c r="Q21" s="63"/>
      <c r="R21" s="63"/>
      <c r="S21" s="63"/>
    </row>
    <row r="22" spans="1:20" s="41" customFormat="1" ht="28.5" hidden="1" x14ac:dyDescent="0.2">
      <c r="A22" s="52">
        <v>4</v>
      </c>
      <c r="B22" s="42" t="s">
        <v>35</v>
      </c>
      <c r="C22" s="42">
        <v>1</v>
      </c>
      <c r="D22" s="42">
        <v>0</v>
      </c>
      <c r="E22" s="42">
        <v>9</v>
      </c>
      <c r="F22" s="43" t="s">
        <v>48</v>
      </c>
      <c r="G22" s="29" t="s">
        <v>25</v>
      </c>
      <c r="H22" s="30">
        <v>2</v>
      </c>
      <c r="I22" s="44">
        <v>6</v>
      </c>
      <c r="J22" s="30">
        <v>180</v>
      </c>
      <c r="K22" s="30">
        <v>45</v>
      </c>
      <c r="L22" s="30">
        <v>0</v>
      </c>
      <c r="M22" s="30">
        <v>15</v>
      </c>
      <c r="N22" s="30">
        <f t="shared" si="1"/>
        <v>120</v>
      </c>
      <c r="O22" s="30" t="s">
        <v>44</v>
      </c>
      <c r="P22" s="59" t="s">
        <v>25</v>
      </c>
      <c r="Q22" s="63"/>
      <c r="R22" s="63"/>
      <c r="S22" s="63"/>
    </row>
    <row r="23" spans="1:20" s="41" customFormat="1" ht="15" hidden="1" x14ac:dyDescent="0.2">
      <c r="A23" s="52">
        <v>5</v>
      </c>
      <c r="B23" s="42" t="s">
        <v>35</v>
      </c>
      <c r="C23" s="42">
        <v>1</v>
      </c>
      <c r="D23" s="42">
        <v>1</v>
      </c>
      <c r="E23" s="42">
        <v>4</v>
      </c>
      <c r="F23" s="43" t="s">
        <v>49</v>
      </c>
      <c r="G23" s="29" t="s">
        <v>25</v>
      </c>
      <c r="H23" s="30">
        <v>2</v>
      </c>
      <c r="I23" s="44">
        <v>6</v>
      </c>
      <c r="J23" s="30">
        <v>180</v>
      </c>
      <c r="K23" s="30">
        <v>30</v>
      </c>
      <c r="L23" s="30">
        <v>0</v>
      </c>
      <c r="M23" s="30">
        <v>30</v>
      </c>
      <c r="N23" s="30">
        <f t="shared" si="1"/>
        <v>120</v>
      </c>
      <c r="O23" s="30" t="s">
        <v>32</v>
      </c>
      <c r="P23" s="59" t="s">
        <v>25</v>
      </c>
      <c r="Q23" s="63"/>
      <c r="R23" s="63"/>
      <c r="S23" s="63"/>
    </row>
    <row r="24" spans="1:20" s="41" customFormat="1" ht="31.15" hidden="1" customHeight="1" x14ac:dyDescent="0.2">
      <c r="A24" s="52">
        <v>6</v>
      </c>
      <c r="B24" s="28" t="s">
        <v>59</v>
      </c>
      <c r="C24" s="28">
        <v>1</v>
      </c>
      <c r="D24" s="28">
        <v>2</v>
      </c>
      <c r="E24" s="28">
        <v>1</v>
      </c>
      <c r="F24" s="40" t="s">
        <v>86</v>
      </c>
      <c r="G24" s="31" t="s">
        <v>25</v>
      </c>
      <c r="H24" s="31">
        <v>2</v>
      </c>
      <c r="I24" s="32">
        <v>8.5</v>
      </c>
      <c r="J24" s="31">
        <v>255</v>
      </c>
      <c r="K24" s="31">
        <v>30</v>
      </c>
      <c r="L24" s="31">
        <v>30</v>
      </c>
      <c r="M24" s="31">
        <v>60</v>
      </c>
      <c r="N24" s="30">
        <f>J24-SUM(K24:M24)</f>
        <v>135</v>
      </c>
      <c r="O24" s="31" t="s">
        <v>37</v>
      </c>
      <c r="P24" s="58" t="s">
        <v>25</v>
      </c>
      <c r="Q24" s="63"/>
      <c r="R24" s="63"/>
      <c r="S24" s="63"/>
    </row>
    <row r="25" spans="1:20" s="41" customFormat="1" ht="57" hidden="1" x14ac:dyDescent="0.2">
      <c r="A25" s="52">
        <v>7</v>
      </c>
      <c r="B25" s="28" t="s">
        <v>33</v>
      </c>
      <c r="C25" s="28">
        <v>1</v>
      </c>
      <c r="D25" s="28">
        <v>7</v>
      </c>
      <c r="E25" s="28">
        <v>3</v>
      </c>
      <c r="F25" s="40" t="s">
        <v>47</v>
      </c>
      <c r="G25" s="29" t="s">
        <v>25</v>
      </c>
      <c r="H25" s="31">
        <v>2</v>
      </c>
      <c r="I25" s="32">
        <v>4.5</v>
      </c>
      <c r="J25" s="31">
        <v>135</v>
      </c>
      <c r="K25" s="31">
        <v>30</v>
      </c>
      <c r="L25" s="31">
        <v>15</v>
      </c>
      <c r="M25" s="31">
        <v>0</v>
      </c>
      <c r="N25" s="30">
        <f t="shared" si="1"/>
        <v>90</v>
      </c>
      <c r="O25" s="31" t="s">
        <v>27</v>
      </c>
      <c r="P25" s="58" t="s">
        <v>25</v>
      </c>
      <c r="Q25" s="63"/>
      <c r="R25" s="63"/>
      <c r="S25" s="63"/>
    </row>
    <row r="26" spans="1:20" s="41" customFormat="1" ht="28.5" hidden="1" x14ac:dyDescent="0.2">
      <c r="A26" s="52">
        <v>8</v>
      </c>
      <c r="B26" s="42" t="s">
        <v>73</v>
      </c>
      <c r="C26" s="42">
        <v>0</v>
      </c>
      <c r="D26" s="42">
        <v>4</v>
      </c>
      <c r="E26" s="42">
        <v>9</v>
      </c>
      <c r="F26" s="43" t="s">
        <v>69</v>
      </c>
      <c r="G26" s="29" t="s">
        <v>25</v>
      </c>
      <c r="H26" s="30">
        <v>2</v>
      </c>
      <c r="I26" s="44">
        <v>3</v>
      </c>
      <c r="J26" s="30">
        <v>90</v>
      </c>
      <c r="K26" s="30">
        <v>15</v>
      </c>
      <c r="L26" s="30">
        <v>0</v>
      </c>
      <c r="M26" s="30">
        <v>0</v>
      </c>
      <c r="N26" s="30">
        <f t="shared" si="1"/>
        <v>75</v>
      </c>
      <c r="O26" s="30" t="s">
        <v>50</v>
      </c>
      <c r="P26" s="59" t="s">
        <v>25</v>
      </c>
      <c r="Q26" s="63"/>
      <c r="R26" s="63"/>
      <c r="S26" s="63"/>
    </row>
    <row r="27" spans="1:20" s="41" customFormat="1" ht="28.5" x14ac:dyDescent="0.2">
      <c r="A27" s="52">
        <v>2</v>
      </c>
      <c r="B27" s="42" t="s">
        <v>35</v>
      </c>
      <c r="C27" s="42">
        <v>1</v>
      </c>
      <c r="D27" s="42">
        <v>0</v>
      </c>
      <c r="E27" s="42">
        <v>8</v>
      </c>
      <c r="F27" s="43" t="s">
        <v>52</v>
      </c>
      <c r="G27" s="29" t="s">
        <v>25</v>
      </c>
      <c r="H27" s="30">
        <v>3</v>
      </c>
      <c r="I27" s="44">
        <v>10.5</v>
      </c>
      <c r="J27" s="30">
        <v>315</v>
      </c>
      <c r="K27" s="30">
        <v>60</v>
      </c>
      <c r="L27" s="30">
        <v>0</v>
      </c>
      <c r="M27" s="30">
        <v>45</v>
      </c>
      <c r="N27" s="30">
        <f t="shared" si="1"/>
        <v>210</v>
      </c>
      <c r="O27" s="30" t="s">
        <v>53</v>
      </c>
      <c r="P27" s="59" t="s">
        <v>25</v>
      </c>
      <c r="Q27" s="84" t="s">
        <v>98</v>
      </c>
      <c r="R27" s="62">
        <v>0</v>
      </c>
      <c r="S27" s="84" t="s">
        <v>98</v>
      </c>
    </row>
    <row r="28" spans="1:20" s="41" customFormat="1" ht="16.149999999999999" customHeight="1" thickBot="1" x14ac:dyDescent="0.25">
      <c r="A28" s="53">
        <v>4</v>
      </c>
      <c r="B28" s="85" t="s">
        <v>59</v>
      </c>
      <c r="C28" s="85">
        <v>1</v>
      </c>
      <c r="D28" s="85">
        <v>5</v>
      </c>
      <c r="E28" s="85">
        <v>1</v>
      </c>
      <c r="F28" s="86" t="s">
        <v>85</v>
      </c>
      <c r="G28" s="87" t="s">
        <v>25</v>
      </c>
      <c r="H28" s="26">
        <v>3</v>
      </c>
      <c r="I28" s="88">
        <v>7.5</v>
      </c>
      <c r="J28" s="26">
        <v>225</v>
      </c>
      <c r="K28" s="26">
        <v>45</v>
      </c>
      <c r="L28" s="26">
        <v>0</v>
      </c>
      <c r="M28" s="26">
        <v>45</v>
      </c>
      <c r="N28" s="27">
        <f t="shared" si="1"/>
        <v>135</v>
      </c>
      <c r="O28" s="26" t="s">
        <v>54</v>
      </c>
      <c r="P28" s="89" t="s">
        <v>25</v>
      </c>
      <c r="Q28" s="84" t="s">
        <v>96</v>
      </c>
      <c r="R28" s="63">
        <v>0</v>
      </c>
      <c r="S28" s="84" t="s">
        <v>96</v>
      </c>
      <c r="T28" s="70" t="s">
        <v>103</v>
      </c>
    </row>
    <row r="29" spans="1:20" ht="15.75" thickBot="1" x14ac:dyDescent="0.25">
      <c r="A29" s="33"/>
      <c r="B29" s="14"/>
      <c r="C29" s="14"/>
      <c r="D29" s="14"/>
      <c r="E29" s="14"/>
      <c r="F29" s="15"/>
      <c r="G29" s="16"/>
      <c r="H29" s="16"/>
      <c r="I29" s="17"/>
      <c r="J29" s="16"/>
      <c r="K29" s="16"/>
      <c r="L29" s="16"/>
      <c r="M29" s="16"/>
      <c r="N29" s="16"/>
      <c r="O29" s="16"/>
      <c r="P29" s="18"/>
    </row>
    <row r="30" spans="1:20" ht="19.899999999999999" customHeight="1" thickBot="1" x14ac:dyDescent="0.3">
      <c r="A30" s="34" t="s">
        <v>75</v>
      </c>
      <c r="B30" s="35"/>
      <c r="C30" s="35"/>
      <c r="D30" s="35"/>
      <c r="E30" s="36"/>
      <c r="F30" s="36"/>
      <c r="G30" s="37"/>
      <c r="H30" s="38"/>
      <c r="I30" s="38"/>
      <c r="J30" s="38"/>
      <c r="K30" s="38"/>
      <c r="L30" s="36"/>
      <c r="M30" s="36"/>
      <c r="N30" s="36"/>
      <c r="O30" s="36"/>
      <c r="P30" s="39"/>
    </row>
    <row r="31" spans="1:20" s="41" customFormat="1" ht="45.6" customHeight="1" x14ac:dyDescent="0.2">
      <c r="A31" s="45">
        <v>1</v>
      </c>
      <c r="B31" s="46" t="s">
        <v>73</v>
      </c>
      <c r="C31" s="46">
        <v>0</v>
      </c>
      <c r="D31" s="46">
        <v>3</v>
      </c>
      <c r="E31" s="46">
        <v>3</v>
      </c>
      <c r="F31" s="47" t="s">
        <v>58</v>
      </c>
      <c r="G31" s="48" t="s">
        <v>66</v>
      </c>
      <c r="H31" s="49" t="s">
        <v>71</v>
      </c>
      <c r="I31" s="50">
        <v>3</v>
      </c>
      <c r="J31" s="48">
        <v>90</v>
      </c>
      <c r="K31" s="48">
        <v>15</v>
      </c>
      <c r="L31" s="48">
        <v>0</v>
      </c>
      <c r="M31" s="48">
        <v>0</v>
      </c>
      <c r="N31" s="51">
        <f>J31-SUM(K31:M31)</f>
        <v>75</v>
      </c>
      <c r="O31" s="48" t="s">
        <v>50</v>
      </c>
      <c r="P31" s="57" t="s">
        <v>62</v>
      </c>
      <c r="Q31" s="60" t="s">
        <v>108</v>
      </c>
      <c r="R31" s="62">
        <v>0</v>
      </c>
      <c r="S31" s="62">
        <v>0</v>
      </c>
    </row>
    <row r="32" spans="1:20" s="41" customFormat="1" ht="21.6" customHeight="1" x14ac:dyDescent="0.2">
      <c r="A32" s="52">
        <v>2</v>
      </c>
      <c r="B32" s="28" t="s">
        <v>59</v>
      </c>
      <c r="C32" s="28">
        <v>0</v>
      </c>
      <c r="D32" s="28">
        <v>0</v>
      </c>
      <c r="E32" s="28">
        <v>2</v>
      </c>
      <c r="F32" s="40" t="s">
        <v>84</v>
      </c>
      <c r="G32" s="31" t="s">
        <v>66</v>
      </c>
      <c r="H32" s="31">
        <v>1</v>
      </c>
      <c r="I32" s="32">
        <v>4</v>
      </c>
      <c r="J32" s="31">
        <v>120</v>
      </c>
      <c r="K32" s="31">
        <v>30</v>
      </c>
      <c r="L32" s="31">
        <v>15</v>
      </c>
      <c r="M32" s="31">
        <v>0</v>
      </c>
      <c r="N32" s="30">
        <f t="shared" ref="N32:N38" si="2">J32-SUM(K32:M32)</f>
        <v>75</v>
      </c>
      <c r="O32" s="31" t="s">
        <v>27</v>
      </c>
      <c r="P32" s="90" t="s">
        <v>25</v>
      </c>
      <c r="Q32" s="98" t="s">
        <v>105</v>
      </c>
      <c r="R32" s="84" t="s">
        <v>105</v>
      </c>
      <c r="S32" s="63">
        <v>0</v>
      </c>
    </row>
    <row r="33" spans="1:20" s="41" customFormat="1" ht="28.35" customHeight="1" x14ac:dyDescent="0.2">
      <c r="A33" s="52">
        <v>3</v>
      </c>
      <c r="B33" s="28" t="s">
        <v>59</v>
      </c>
      <c r="C33" s="28">
        <v>0</v>
      </c>
      <c r="D33" s="28">
        <v>1</v>
      </c>
      <c r="E33" s="28">
        <v>5</v>
      </c>
      <c r="F33" s="40" t="s">
        <v>83</v>
      </c>
      <c r="G33" s="29" t="s">
        <v>66</v>
      </c>
      <c r="H33" s="31">
        <v>1</v>
      </c>
      <c r="I33" s="32">
        <v>7</v>
      </c>
      <c r="J33" s="31">
        <v>210</v>
      </c>
      <c r="K33" s="31">
        <v>45</v>
      </c>
      <c r="L33" s="31">
        <v>0</v>
      </c>
      <c r="M33" s="31">
        <v>45</v>
      </c>
      <c r="N33" s="30">
        <f>J33-SUM(K33:M33)</f>
        <v>120</v>
      </c>
      <c r="O33" s="31" t="s">
        <v>54</v>
      </c>
      <c r="P33" s="58" t="s">
        <v>25</v>
      </c>
      <c r="Q33" s="84" t="s">
        <v>97</v>
      </c>
      <c r="R33" s="62">
        <v>0</v>
      </c>
      <c r="S33" s="84" t="s">
        <v>97</v>
      </c>
    </row>
    <row r="34" spans="1:20" s="41" customFormat="1" ht="27.75" hidden="1" customHeight="1" x14ac:dyDescent="0.2">
      <c r="A34" s="52">
        <v>4</v>
      </c>
      <c r="B34" s="91" t="s">
        <v>59</v>
      </c>
      <c r="C34" s="91">
        <v>1</v>
      </c>
      <c r="D34" s="91">
        <v>4</v>
      </c>
      <c r="E34" s="91">
        <v>2</v>
      </c>
      <c r="F34" s="92" t="s">
        <v>82</v>
      </c>
      <c r="G34" s="31" t="s">
        <v>66</v>
      </c>
      <c r="H34" s="93">
        <v>2</v>
      </c>
      <c r="I34" s="94">
        <v>5.5</v>
      </c>
      <c r="J34" s="93">
        <v>165</v>
      </c>
      <c r="K34" s="93">
        <v>45</v>
      </c>
      <c r="L34" s="93">
        <v>30</v>
      </c>
      <c r="M34" s="93">
        <v>0</v>
      </c>
      <c r="N34" s="30">
        <f t="shared" si="2"/>
        <v>90</v>
      </c>
      <c r="O34" s="93" t="s">
        <v>56</v>
      </c>
      <c r="P34" s="95" t="s">
        <v>25</v>
      </c>
      <c r="Q34" s="63"/>
      <c r="R34" s="63"/>
      <c r="S34" s="63"/>
    </row>
    <row r="35" spans="1:20" s="41" customFormat="1" ht="31.9" hidden="1" customHeight="1" x14ac:dyDescent="0.2">
      <c r="A35" s="52">
        <v>5</v>
      </c>
      <c r="B35" s="91" t="s">
        <v>59</v>
      </c>
      <c r="C35" s="91">
        <v>0</v>
      </c>
      <c r="D35" s="91">
        <v>2</v>
      </c>
      <c r="E35" s="91">
        <v>0</v>
      </c>
      <c r="F35" s="92" t="s">
        <v>81</v>
      </c>
      <c r="G35" s="29" t="s">
        <v>66</v>
      </c>
      <c r="H35" s="93">
        <v>2</v>
      </c>
      <c r="I35" s="94">
        <v>5.5</v>
      </c>
      <c r="J35" s="93">
        <v>165</v>
      </c>
      <c r="K35" s="93">
        <v>45</v>
      </c>
      <c r="L35" s="93">
        <v>0</v>
      </c>
      <c r="M35" s="93">
        <v>30</v>
      </c>
      <c r="N35" s="30">
        <f>J35-SUM(K35:M35)</f>
        <v>90</v>
      </c>
      <c r="O35" s="93" t="s">
        <v>55</v>
      </c>
      <c r="P35" s="95" t="s">
        <v>25</v>
      </c>
      <c r="Q35" s="63"/>
      <c r="R35" s="63"/>
      <c r="S35" s="63"/>
    </row>
    <row r="36" spans="1:20" s="41" customFormat="1" ht="25.5" x14ac:dyDescent="0.2">
      <c r="A36" s="52">
        <v>4</v>
      </c>
      <c r="B36" s="28" t="s">
        <v>63</v>
      </c>
      <c r="C36" s="28">
        <v>1</v>
      </c>
      <c r="D36" s="28">
        <v>2</v>
      </c>
      <c r="E36" s="28">
        <v>6</v>
      </c>
      <c r="F36" s="40" t="s">
        <v>64</v>
      </c>
      <c r="G36" s="31" t="s">
        <v>66</v>
      </c>
      <c r="H36" s="31">
        <v>3</v>
      </c>
      <c r="I36" s="32">
        <v>3</v>
      </c>
      <c r="J36" s="31">
        <v>90</v>
      </c>
      <c r="K36" s="31">
        <v>45</v>
      </c>
      <c r="L36" s="31">
        <v>0</v>
      </c>
      <c r="M36" s="31">
        <v>0</v>
      </c>
      <c r="N36" s="30">
        <f t="shared" si="2"/>
        <v>45</v>
      </c>
      <c r="O36" s="31" t="s">
        <v>51</v>
      </c>
      <c r="P36" s="96" t="s">
        <v>25</v>
      </c>
      <c r="Q36" s="97" t="s">
        <v>104</v>
      </c>
      <c r="R36" s="62">
        <v>0</v>
      </c>
      <c r="S36" s="62">
        <v>0</v>
      </c>
      <c r="T36" s="70" t="s">
        <v>103</v>
      </c>
    </row>
    <row r="37" spans="1:20" s="41" customFormat="1" ht="15" x14ac:dyDescent="0.2">
      <c r="A37" s="52">
        <v>6</v>
      </c>
      <c r="B37" s="28" t="s">
        <v>33</v>
      </c>
      <c r="C37" s="28">
        <v>1</v>
      </c>
      <c r="D37" s="28">
        <v>0</v>
      </c>
      <c r="E37" s="28">
        <v>6</v>
      </c>
      <c r="F37" s="40" t="s">
        <v>80</v>
      </c>
      <c r="G37" s="29" t="s">
        <v>66</v>
      </c>
      <c r="H37" s="31">
        <v>3</v>
      </c>
      <c r="I37" s="32">
        <v>9</v>
      </c>
      <c r="J37" s="31">
        <v>270</v>
      </c>
      <c r="K37" s="31">
        <v>60</v>
      </c>
      <c r="L37" s="31">
        <v>0</v>
      </c>
      <c r="M37" s="31">
        <v>60</v>
      </c>
      <c r="N37" s="30">
        <f>J37-SUM(K37:M37)</f>
        <v>150</v>
      </c>
      <c r="O37" s="31" t="s">
        <v>34</v>
      </c>
      <c r="P37" s="58" t="s">
        <v>25</v>
      </c>
      <c r="Q37" s="84" t="s">
        <v>99</v>
      </c>
      <c r="R37" s="62">
        <v>0</v>
      </c>
      <c r="S37" s="84" t="s">
        <v>100</v>
      </c>
      <c r="T37" s="70" t="s">
        <v>103</v>
      </c>
    </row>
    <row r="38" spans="1:20" s="41" customFormat="1" ht="35.25" customHeight="1" thickBot="1" x14ac:dyDescent="0.25">
      <c r="A38" s="53">
        <v>7</v>
      </c>
      <c r="B38" s="54" t="s">
        <v>25</v>
      </c>
      <c r="C38" s="54">
        <v>0</v>
      </c>
      <c r="D38" s="54">
        <v>9</v>
      </c>
      <c r="E38" s="54">
        <v>5</v>
      </c>
      <c r="F38" s="55" t="s">
        <v>61</v>
      </c>
      <c r="G38" s="26" t="s">
        <v>66</v>
      </c>
      <c r="H38" s="27">
        <v>3</v>
      </c>
      <c r="I38" s="56">
        <v>4</v>
      </c>
      <c r="J38" s="27">
        <v>120</v>
      </c>
      <c r="K38" s="27">
        <v>30</v>
      </c>
      <c r="L38" s="27">
        <v>0</v>
      </c>
      <c r="M38" s="27">
        <v>30</v>
      </c>
      <c r="N38" s="27">
        <f t="shared" si="2"/>
        <v>60</v>
      </c>
      <c r="O38" s="27" t="s">
        <v>32</v>
      </c>
      <c r="P38" s="64" t="s">
        <v>25</v>
      </c>
      <c r="Q38" s="99" t="s">
        <v>107</v>
      </c>
      <c r="R38" s="62">
        <v>0</v>
      </c>
      <c r="S38" s="60" t="s">
        <v>107</v>
      </c>
    </row>
    <row r="39" spans="1:20" ht="21.75" customHeight="1" x14ac:dyDescent="0.2">
      <c r="A39" s="125" t="s">
        <v>70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</row>
    <row r="40" spans="1:20" ht="43.35" customHeight="1" x14ac:dyDescent="0.2">
      <c r="A40" s="125" t="s">
        <v>79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</row>
    <row r="41" spans="1:20" ht="15" x14ac:dyDescent="0.2">
      <c r="A41" s="19"/>
      <c r="B41" s="14"/>
      <c r="C41" s="14"/>
      <c r="D41" s="14"/>
      <c r="E41" s="14"/>
      <c r="F41" s="15"/>
      <c r="G41" s="16"/>
      <c r="H41" s="16"/>
      <c r="I41" s="17"/>
      <c r="J41" s="16"/>
      <c r="K41" s="16"/>
      <c r="L41" s="16"/>
      <c r="M41" s="16"/>
      <c r="N41" s="13"/>
      <c r="O41" s="16"/>
      <c r="P41" s="18"/>
    </row>
    <row r="42" spans="1:20" ht="1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20" ht="15" x14ac:dyDescent="0.2">
      <c r="A43" t="s">
        <v>14</v>
      </c>
      <c r="M43" s="4"/>
    </row>
    <row r="44" spans="1:20" ht="1.9" customHeight="1" thickBot="1" x14ac:dyDescent="0.3">
      <c r="A44" s="3" t="s">
        <v>14</v>
      </c>
      <c r="M44" s="4"/>
    </row>
    <row r="45" spans="1:20" ht="53.45" customHeight="1" thickBot="1" x14ac:dyDescent="0.25">
      <c r="A45" s="128" t="s">
        <v>10</v>
      </c>
      <c r="B45" s="129"/>
      <c r="C45" s="129"/>
      <c r="D45" s="129"/>
      <c r="E45" s="129"/>
      <c r="F45" s="129"/>
      <c r="G45" s="129"/>
      <c r="H45" s="7" t="s">
        <v>9</v>
      </c>
      <c r="I45" s="130" t="s">
        <v>11</v>
      </c>
      <c r="J45" s="131"/>
      <c r="K45" s="130" t="s">
        <v>12</v>
      </c>
      <c r="L45" s="132"/>
      <c r="M45" s="4"/>
    </row>
    <row r="46" spans="1:20" ht="63.6" customHeight="1" thickBot="1" x14ac:dyDescent="0.25">
      <c r="A46" s="102" t="s">
        <v>77</v>
      </c>
      <c r="B46" s="103"/>
      <c r="C46" s="103"/>
      <c r="D46" s="103"/>
      <c r="E46" s="103"/>
      <c r="F46" s="103"/>
      <c r="G46" s="104"/>
      <c r="H46" s="12">
        <v>15</v>
      </c>
      <c r="I46" s="105" t="s">
        <v>45</v>
      </c>
      <c r="J46" s="105"/>
      <c r="K46" s="105" t="s">
        <v>46</v>
      </c>
      <c r="L46" s="106"/>
      <c r="M46" s="4"/>
    </row>
    <row r="47" spans="1:20" ht="15" x14ac:dyDescent="0.2">
      <c r="M47" s="4"/>
    </row>
    <row r="48" spans="1:20" ht="15" x14ac:dyDescent="0.25">
      <c r="A48" s="5" t="s">
        <v>67</v>
      </c>
      <c r="M48" s="4"/>
    </row>
    <row r="49" spans="6:13" ht="15" x14ac:dyDescent="0.2">
      <c r="M49" s="4"/>
    </row>
    <row r="50" spans="6:13" ht="15" x14ac:dyDescent="0.25">
      <c r="F50" s="5" t="s">
        <v>15</v>
      </c>
      <c r="M50" s="4"/>
    </row>
    <row r="51" spans="6:13" ht="15" x14ac:dyDescent="0.2">
      <c r="M51" s="4"/>
    </row>
    <row r="52" spans="6:13" ht="15" x14ac:dyDescent="0.2">
      <c r="M52" s="4"/>
    </row>
    <row r="53" spans="6:13" ht="15.75" thickBot="1" x14ac:dyDescent="0.25">
      <c r="M53" s="4"/>
    </row>
    <row r="54" spans="6:13" ht="15" x14ac:dyDescent="0.2">
      <c r="M54" s="4"/>
    </row>
    <row r="55" spans="6:13" ht="15" x14ac:dyDescent="0.2">
      <c r="M55" s="4"/>
    </row>
    <row r="56" spans="6:13" ht="15" x14ac:dyDescent="0.2">
      <c r="M56" s="4"/>
    </row>
    <row r="57" spans="6:13" ht="15" x14ac:dyDescent="0.2">
      <c r="M57" s="4"/>
    </row>
    <row r="59" spans="6:13" ht="44.25" customHeight="1" x14ac:dyDescent="0.2"/>
    <row r="60" spans="6:13" ht="18" customHeight="1" x14ac:dyDescent="0.2">
      <c r="M60" s="9"/>
    </row>
    <row r="61" spans="6:13" ht="16.5" customHeight="1" x14ac:dyDescent="0.2"/>
    <row r="62" spans="6:13" ht="16.5" customHeight="1" x14ac:dyDescent="0.2"/>
    <row r="63" spans="6:13" ht="19.5" customHeight="1" x14ac:dyDescent="0.2"/>
  </sheetData>
  <sheetProtection deleteColumns="0" deleteRows="0"/>
  <mergeCells count="23">
    <mergeCell ref="I5:I6"/>
    <mergeCell ref="A45:G45"/>
    <mergeCell ref="I45:J45"/>
    <mergeCell ref="K45:L45"/>
    <mergeCell ref="B5:E6"/>
    <mergeCell ref="A5:A6"/>
    <mergeCell ref="A18:P18"/>
    <mergeCell ref="Q7:S7"/>
    <mergeCell ref="A46:G46"/>
    <mergeCell ref="I46:J46"/>
    <mergeCell ref="K46:L46"/>
    <mergeCell ref="F3:P3"/>
    <mergeCell ref="A4:E4"/>
    <mergeCell ref="F4:P4"/>
    <mergeCell ref="P5:P6"/>
    <mergeCell ref="F5:F6"/>
    <mergeCell ref="H5:H6"/>
    <mergeCell ref="J5:N5"/>
    <mergeCell ref="G5:G6"/>
    <mergeCell ref="O5:O6"/>
    <mergeCell ref="B7:E7"/>
    <mergeCell ref="A40:P40"/>
    <mergeCell ref="A39:P39"/>
  </mergeCells>
  <phoneticPr fontId="6" type="noConversion"/>
  <pageMargins left="0.75" right="0.75" top="1" bottom="1" header="0.5" footer="0.5"/>
  <pageSetup paperSize="9" orientation="landscape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учебен план</vt:lpstr>
    </vt:vector>
  </TitlesOfParts>
  <Company>Sofia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velikova</dc:creator>
  <cp:lastModifiedBy>Татяна Николаева Младенова</cp:lastModifiedBy>
  <cp:lastPrinted>2024-02-16T16:43:30Z</cp:lastPrinted>
  <dcterms:created xsi:type="dcterms:W3CDTF">2012-03-07T09:02:11Z</dcterms:created>
  <dcterms:modified xsi:type="dcterms:W3CDTF">2026-06-03T10:46:12Z</dcterms:modified>
</cp:coreProperties>
</file>