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definedName localSheetId="0" name="_ftnref1">Sheet1!#REF!</definedName>
    <definedName localSheetId="0" name="_ftn1">Sheet1!$A$52</definedName>
    <definedName localSheetId="0" name="_ftn3">Sheet1!$A$114</definedName>
    <definedName localSheetId="0" name="_ftnref3">Sheet1!$D$65</definedName>
    <definedName localSheetId="0" name="_ftnref2">Sheet1!$D$64</definedName>
    <definedName localSheetId="0" name="_ftn2">Sheet1!$A$113</definedName>
    <definedName localSheetId="0" name="_ftnref4">Sheet1!$D$66</definedName>
    <definedName localSheetId="0" name="_ftn4">Sheet1!$A$115</definedName>
  </definedNames>
  <calcPr/>
  <extLst>
    <ext uri="GoogleSheetsCustomDataVersion2">
      <go:sheetsCustomData xmlns:go="http://customooxmlschemas.google.com/" r:id="rId7" roundtripDataChecksum="i2NiDwfvpprLv/fqRtidj8FUkD9DIbMcHF8ChV/qLek="/>
    </ext>
  </extLst>
</workbook>
</file>

<file path=xl/sharedStrings.xml><?xml version="1.0" encoding="utf-8"?>
<sst xmlns="http://schemas.openxmlformats.org/spreadsheetml/2006/main" count="359" uniqueCount="250">
  <si>
    <t xml:space="preserve">                                                                                                                                                                                                                                                            Приложение 4.1</t>
  </si>
  <si>
    <t xml:space="preserve">                                                                                       Приложение 4.1</t>
  </si>
  <si>
    <t xml:space="preserve">                                              * Приложението е обновено и прието с Протокол № 7 от заседание на АС от 26.04.2023 г. </t>
  </si>
  <si>
    <t xml:space="preserve">
Личен отчет 
на
доц. Пейчо Стоев Петков
(длъжност и имена на преподавателя)
за атестиране в периода от 2020 до 2025 г.
</t>
  </si>
  <si>
    <t>І. Учебно-преподавателска дейност</t>
  </si>
  <si>
    <r>
      <rPr>
        <rFont val="Calibri (Body)"/>
        <color theme="1"/>
        <sz val="12.0"/>
      </rPr>
      <t xml:space="preserve">При отчитането се имат предвид включените в периода на атестиране </t>
    </r>
    <r>
      <rPr>
        <rFont val="Calibri (Body)"/>
        <b/>
        <i/>
        <color theme="1"/>
        <sz val="12.0"/>
      </rPr>
      <t>учебни</t>
    </r>
    <r>
      <rPr>
        <rFont val="Calibri (Body)"/>
        <color theme="1"/>
        <sz val="12.0"/>
      </rPr>
      <t xml:space="preserve"> години.
Колоната "Конкретизиране на отчетените дейности" се попълва само там, където има отчетени дейности и съответно вписани точки. Преподавателят посочва на какво основание е отчел тази дейност (напр. отчетена аудиторна/извънаудиторна дейност за съответната учебна година в числа, списък на нови курсове и т.н.).
ВНИМАНИЕ: за да работи коректно автоматично зададената формула:
1) се посочва само броя точки (без след тях се пише "т.")
2) допустим десетичен знак "," (запетая)</t>
    </r>
  </si>
  <si>
    <t>Количествени параметри</t>
  </si>
  <si>
    <t>Присвоени точки</t>
  </si>
  <si>
    <r>
      <rPr>
        <rFont val="Calibri"/>
        <b/>
        <color theme="1"/>
        <sz val="12.0"/>
      </rPr>
      <t xml:space="preserve">Конкретизиране на отчетените дейности </t>
    </r>
    <r>
      <rPr>
        <rFont val="Calibri"/>
        <b/>
        <color theme="1"/>
        <sz val="14.0"/>
      </rPr>
      <t>*</t>
    </r>
  </si>
  <si>
    <t xml:space="preserve">1. </t>
  </si>
  <si>
    <t xml:space="preserve">Изпълнение на нормативите за учебна заетост при отчитане и на брой обучавани студенти </t>
  </si>
  <si>
    <r>
      <rPr>
        <rFont val="Calibri"/>
        <color theme="1"/>
        <sz val="12.0"/>
      </rPr>
      <t xml:space="preserve">При </t>
    </r>
    <r>
      <rPr>
        <rFont val="Calibri"/>
        <b/>
        <color theme="1"/>
        <sz val="12.0"/>
      </rPr>
      <t>изпълнен</t>
    </r>
    <r>
      <rPr>
        <rFont val="Calibri"/>
        <color theme="1"/>
        <sz val="12.0"/>
      </rPr>
      <t xml:space="preserve"> </t>
    </r>
    <r>
      <rPr>
        <rFont val="Calibri"/>
        <b/>
        <color theme="1"/>
        <sz val="12.0"/>
      </rPr>
      <t>годишен норматив на аудиторна заетост</t>
    </r>
    <r>
      <rPr>
        <rFont val="Calibri"/>
        <color theme="1"/>
        <sz val="12.0"/>
      </rPr>
      <t xml:space="preserve"> </t>
    </r>
    <r>
      <rPr>
        <rFont val="Calibri"/>
        <b/>
        <color theme="1"/>
        <sz val="12.0"/>
      </rPr>
      <t>средно</t>
    </r>
    <r>
      <rPr>
        <rFont val="Calibri"/>
        <color theme="1"/>
        <sz val="12.0"/>
      </rPr>
      <t xml:space="preserve"> за периода на атестиране</t>
    </r>
  </si>
  <si>
    <t>40 т.</t>
  </si>
  <si>
    <r>
      <rPr>
        <rFont val="Calibri"/>
        <color rgb="FF000000"/>
        <sz val="12.0"/>
      </rPr>
      <t xml:space="preserve">При </t>
    </r>
    <r>
      <rPr>
        <rFont val="Calibri"/>
        <b/>
        <color rgb="FF000000"/>
        <sz val="12.0"/>
      </rPr>
      <t>неизпълнен годишен норматив за аудиторна заетост</t>
    </r>
    <r>
      <rPr>
        <rFont val="Calibri"/>
        <color rgb="FF000000"/>
        <sz val="12.0"/>
      </rPr>
      <t>:</t>
    </r>
  </si>
  <si>
    <r>
      <rPr>
        <rFont val="Noto Sans Symbols"/>
        <color rgb="FF000000"/>
        <sz val="12.0"/>
      </rPr>
      <t>·</t>
    </r>
    <r>
      <rPr>
        <rFont val="Times New Roman"/>
        <color rgb="FF000000"/>
        <sz val="7.0"/>
      </rPr>
      <t xml:space="preserve">      </t>
    </r>
    <r>
      <rPr>
        <rFont val="Calibri"/>
        <color rgb="FF000000"/>
        <sz val="12.0"/>
      </rPr>
      <t xml:space="preserve">До 30 часа под задължителния норматив за аудиторна заетост </t>
    </r>
    <r>
      <rPr>
        <rFont val="Calibri"/>
        <color theme="1"/>
        <sz val="12.0"/>
      </rPr>
      <t xml:space="preserve">средно </t>
    </r>
    <r>
      <rPr>
        <rFont val="Calibri"/>
        <color rgb="FF000000"/>
        <sz val="12.0"/>
      </rPr>
      <t>за периода на атестиране</t>
    </r>
  </si>
  <si>
    <t xml:space="preserve">30 т. </t>
  </si>
  <si>
    <r>
      <rPr>
        <rFont val="Noto Sans Symbols"/>
        <color rgb="FF000000"/>
        <sz val="12.0"/>
      </rPr>
      <t>·</t>
    </r>
    <r>
      <rPr>
        <rFont val="Times New Roman"/>
        <color rgb="FF000000"/>
        <sz val="7.0"/>
      </rPr>
      <t xml:space="preserve">      </t>
    </r>
    <r>
      <rPr>
        <rFont val="Calibri"/>
        <color rgb="FF000000"/>
        <sz val="12.0"/>
      </rPr>
      <t xml:space="preserve">Между 31 и 90 часа под задължителния норматив за аудиторна заетост </t>
    </r>
    <r>
      <rPr>
        <rFont val="Calibri"/>
        <color theme="1"/>
        <sz val="12.0"/>
      </rPr>
      <t xml:space="preserve">средно </t>
    </r>
    <r>
      <rPr>
        <rFont val="Calibri"/>
        <color rgb="FF000000"/>
        <sz val="12.0"/>
      </rPr>
      <t>за периода на атестиране</t>
    </r>
  </si>
  <si>
    <t xml:space="preserve">20 т. </t>
  </si>
  <si>
    <r>
      <rPr>
        <rFont val="Noto Sans Symbols"/>
        <color rgb="FF000000"/>
        <sz val="12.0"/>
      </rPr>
      <t>·</t>
    </r>
    <r>
      <rPr>
        <rFont val="Times New Roman"/>
        <color rgb="FF000000"/>
        <sz val="7.0"/>
      </rPr>
      <t xml:space="preserve">      </t>
    </r>
    <r>
      <rPr>
        <rFont val="Calibri"/>
        <color rgb="FF000000"/>
        <sz val="12.0"/>
      </rPr>
      <t xml:space="preserve">Между 91 и 120 под задължителния норматив за аудиторна заетост </t>
    </r>
    <r>
      <rPr>
        <rFont val="Calibri"/>
        <color theme="1"/>
        <sz val="12.0"/>
      </rPr>
      <t>средно</t>
    </r>
    <r>
      <rPr>
        <rFont val="Calibri"/>
        <color rgb="FF000000"/>
        <sz val="12.0"/>
      </rPr>
      <t xml:space="preserve"> за периода на атестиране</t>
    </r>
  </si>
  <si>
    <t>10 т.</t>
  </si>
  <si>
    <r>
      <rPr>
        <rFont val="Calibri"/>
        <color rgb="FF000000"/>
        <sz val="12.0"/>
      </rPr>
      <t xml:space="preserve">За всеки 15 часа (но не повече от 180 часа) </t>
    </r>
    <r>
      <rPr>
        <rFont val="Calibri"/>
        <b/>
        <color rgb="FF000000"/>
        <sz val="12.0"/>
      </rPr>
      <t>над задължителния годишен норматив за аудиторна заетост</t>
    </r>
    <r>
      <rPr>
        <rFont val="Calibri"/>
        <color rgb="FF000000"/>
        <sz val="12.0"/>
      </rPr>
      <t xml:space="preserve"> </t>
    </r>
    <r>
      <rPr>
        <rFont val="Calibri"/>
        <color theme="1"/>
        <sz val="12.0"/>
      </rPr>
      <t xml:space="preserve">средно </t>
    </r>
    <r>
      <rPr>
        <rFont val="Calibri"/>
        <color rgb="FF000000"/>
        <sz val="12.0"/>
      </rPr>
      <t>за периода на атестиране</t>
    </r>
  </si>
  <si>
    <r>
      <rPr>
        <rFont val="Calibri"/>
        <b/>
        <color theme="1"/>
        <sz val="12.0"/>
      </rPr>
      <t>1 т</t>
    </r>
    <r>
      <rPr>
        <rFont val="Calibri"/>
        <b val="0"/>
        <color theme="1"/>
        <sz val="12.0"/>
      </rPr>
      <t>. (не повече от 12 т.)</t>
    </r>
  </si>
  <si>
    <r>
      <rPr>
        <rFont val="Calibri"/>
        <color rgb="FF000000"/>
        <sz val="12.0"/>
      </rPr>
      <t xml:space="preserve">При провеждане на </t>
    </r>
    <r>
      <rPr>
        <rFont val="Calibri"/>
        <b/>
        <color rgb="FF000000"/>
        <sz val="12.0"/>
      </rPr>
      <t xml:space="preserve">семестриални изпити, приравнени на извънаудиторна учебна заетост до 90 часа </t>
    </r>
    <r>
      <rPr>
        <rFont val="Calibri"/>
        <color rgb="FF000000"/>
        <sz val="12.0"/>
      </rPr>
      <t>средно за периода на атестиране</t>
    </r>
  </si>
  <si>
    <t>по 1 т. за всеки 9 часа</t>
  </si>
  <si>
    <r>
      <rPr>
        <rFont val="Calibri"/>
        <color rgb="FF000000"/>
        <sz val="12.0"/>
      </rPr>
      <t xml:space="preserve">При провеждане на </t>
    </r>
    <r>
      <rPr>
        <rFont val="Calibri"/>
        <b/>
        <color rgb="FF000000"/>
        <sz val="12.0"/>
      </rPr>
      <t xml:space="preserve">семестриални изпити, приравнени на извънаудиторна учебна заетост над 90 часа </t>
    </r>
    <r>
      <rPr>
        <rFont val="Calibri"/>
        <color rgb="FF000000"/>
        <sz val="12.0"/>
      </rPr>
      <t>средно за периода на атестиране</t>
    </r>
  </si>
  <si>
    <t>10 т. + по 1 т. За всеки 15 часа над 90</t>
  </si>
  <si>
    <t>Час лекция в чуждестранен университет въз основа на договор на СУ</t>
  </si>
  <si>
    <t>По 1 т. не повече от 10 за периода</t>
  </si>
  <si>
    <t>2.</t>
  </si>
  <si>
    <t>Научно ръководство на студенти, докторанти и специализанти и участие в управлението на учебния процес</t>
  </si>
  <si>
    <t>Ръководство на дипломант (за всеки отделен успешно защитил дипломант)</t>
  </si>
  <si>
    <t>3 т.</t>
  </si>
  <si>
    <t>1	Пейчо Петков, In silico изследване на циклотида MCoTI-I, дипломна работа:Петя Любомирова Сиракова	2025
2	Пейчо Петков, Изследване на фазов преход от първи род в двойни фосфолипидни слоеве чрез молекулна динамика, дипломна работа:Магдалена Стефанова Христова	2025
3	Пейчо Петков, Компютърно управление на мюонен телескоп чрез уеб интерфейс, дипломна работа:Кристиян Киров	2025
4	Пейчо Петков, Оценка на свободната енергия на свързване на пептидни комплекси чрез машинно обучение, дипломна работа:Веселина Яворова Иванова	2024
5	Пейчо Петков, In silico изследване на стабилността на клъстер от антимикробни пептиди в разтвор, дипломна работа:Петя Любомирова Сиракова	2023
6	Пейчо Петков, Реконструкция на неутрални мезони в събития с два мюона в крайно състояние, дипломна работа:Михаела Пенчева Пехливанова	2023
7	Пейчо Петков, МОДЕЛИРАНЕ НА ВЗАИМОДЕЙСТВИЕТО НА NSP13 от SARS-COV-2 с TBK1, дипломна работа:Цветина Недева Стойчева	2022
8	Пейчо Петков, МОДЕЛИРАНЕ НА ВЗАИМОДЕЙСТВИЕТО НА ЧОВЕШКИ IFN-GAMMA И SARS-COV-2 ORF6, дипломна работа:Даяна Христова Стойнова	2022
9	Пейчо Петков, Пресмятане на свободната енергия на свързване на протеинови комплекси чрез молекулно-динамични симулации, дипломна работа:Адриана Павлинова Колдамова	2022
10	Пейчо Петков, Използване на софтуерния пакет FLUKA за моделиране на взаимодействието на ускорени тежки заредени частици с материята и приложението му в адронната терапия , дипломна работа:Владимира Ивайлова Йорданова	2020
11	Пейчо Петков, Линейни ускорители в медицината, дипломна работа:Ангелина Светлозарова Касчиева	2020</t>
  </si>
  <si>
    <t>Ръководство на докторант (не повече от 5 докторанти за всяка учебна година за всеки отделен докторант, атестиран с положителна оценка), като един докторант се брои само веднъж за периода на атестирането</t>
  </si>
  <si>
    <t>5 т.</t>
  </si>
  <si>
    <t>Елтон Шумка, 2021 - 2025
Калина Димитрова, 2023 - 2026</t>
  </si>
  <si>
    <t>Ръководство на успешно защитил докторант (за периода на атестиране)</t>
  </si>
  <si>
    <t>Елтон Шумка, 2021 - 2025</t>
  </si>
  <si>
    <t>Научно ръководство на пост-докторант (всеки пост-докторант се брои само веднъж за периода на атестирането)</t>
  </si>
  <si>
    <t xml:space="preserve">7,5 т. </t>
  </si>
  <si>
    <t>Ръководство на действаща магистърска програма (за всяка учебна година от периода на атестиране)</t>
  </si>
  <si>
    <t>Работа като председател или зам.-председател на комисия за държавен изпит (за всяка държавна изпитна сесия през периода на атестиране)</t>
  </si>
  <si>
    <t>1 т.</t>
  </si>
  <si>
    <t>Подготовка на представителни групи за научни, спортни, художествени и др. изяви средно за периода на атестиране</t>
  </si>
  <si>
    <t>3.</t>
  </si>
  <si>
    <t>Подготовка и актуализиране на учебни програми</t>
  </si>
  <si>
    <t xml:space="preserve">Ръководител на екип/комисия за изготвяне на нов/и учебен/и планове </t>
  </si>
  <si>
    <t xml:space="preserve">Член на екип/комисия  за изготвяне на нов/и учебен/и план/ове </t>
  </si>
  <si>
    <t>Ръководител на екип/комисия за актуализация на съществуващ/и учебен/и план/ове</t>
  </si>
  <si>
    <t>Член на екип/комисия за актуализация на съществуващ/и учебен/и план/ове</t>
  </si>
  <si>
    <t>Разработване и стартиране на нов за преподавателя лекционен курс (за всеки отделен курс включен в учебния план)</t>
  </si>
  <si>
    <t>Високопроизводителни компютърни системи - БП "КИ"</t>
  </si>
  <si>
    <t>Разработване и стартиране на нов за преподавателя цикъл упражнения (за всеки отделен цикъл)</t>
  </si>
  <si>
    <t>Практикум към курса "Физика на елементарните частици"</t>
  </si>
  <si>
    <t>Актуализиране на съдържанието на лекционен курс, воден от преподавателя – по-малко от 30% (за всеки отделен курс за целия период на атестиране)</t>
  </si>
  <si>
    <t>Актуализиране на съдържанието на лекционен курс, воден от преподавателя – повече от 30% (за всеки отделен курс за целия период на атестиране)</t>
  </si>
  <si>
    <t>Актуализиране на съдържанието на цикъл упражнения, водени от преподавателя – по-малко от 30% (за всеки отделен цикъл упражнения, водени от преподавателя)</t>
  </si>
  <si>
    <t>Актуализиране на съдържанието на цикъл упражнения, водени от преподавателя – повече от 30% (за всеки отделен цикъл упражнения, водени от преподавателя)</t>
  </si>
  <si>
    <t>2 т.</t>
  </si>
  <si>
    <t xml:space="preserve">4. </t>
  </si>
  <si>
    <t>Подготвяне и издаване на учебници, учебни помагала и други учебни материали</t>
  </si>
  <si>
    <t xml:space="preserve">Издаден или приет за издаване учебник </t>
  </si>
  <si>
    <t>15 т.</t>
  </si>
  <si>
    <t>Издадена или приета за издаване учебно-помощна литература</t>
  </si>
  <si>
    <t>Разработване и публикуване на електронни учебни материали за лекционен курс или цикъл упражнения на университетски платформи</t>
  </si>
  <si>
    <t>Участие в изготвянето на материали (задачи, тестове и др.) за държавен изпит (за всяка държавна изпитна сесия през периода на атестиране) и за кандидатстудентски изпити</t>
  </si>
  <si>
    <t>Общо за учебно-преподавателска дейност</t>
  </si>
  <si>
    <r>
      <rPr>
        <rFont val="Calibri"/>
        <b/>
        <color theme="1"/>
        <sz val="16.0"/>
      </rPr>
      <t xml:space="preserve">ІІ. Научно-изследователска дейност </t>
    </r>
    <r>
      <rPr>
        <rFont val="Calibri"/>
        <b/>
        <color theme="1"/>
        <sz val="16.0"/>
      </rPr>
      <t>*</t>
    </r>
  </si>
  <si>
    <r>
      <rPr>
        <rFont val="Calibri"/>
        <color theme="1"/>
        <sz val="12.0"/>
      </rPr>
      <t xml:space="preserve">При отчитането се имат предвид включените в периода на атестиране </t>
    </r>
    <r>
      <rPr>
        <rFont val="Calibri"/>
        <b/>
        <i/>
        <color theme="1"/>
        <sz val="12.0"/>
      </rPr>
      <t>календарни</t>
    </r>
    <r>
      <rPr>
        <rFont val="Calibri"/>
        <color theme="1"/>
        <sz val="12.0"/>
      </rPr>
      <t xml:space="preserve"> години.
</t>
    </r>
    <r>
      <rPr>
        <rFont val="Calibri"/>
        <b/>
        <color theme="1"/>
        <sz val="12.0"/>
      </rPr>
      <t>Доказва се само чрез информационната система „Авторите” и чрез системата за научноизследователска информация (СНИИ). Публикации и проекти, които не са регистрирани в посочените информационни системи, не се включват и отчитат при атестирането.</t>
    </r>
    <r>
      <rPr>
        <rFont val="Calibri"/>
        <color theme="1"/>
        <sz val="12.0"/>
      </rPr>
      <t xml:space="preserve">
Признават се само публикации, които са с посочена авторова принадлежност към СУ „Св. Климент Охридски“.</t>
    </r>
  </si>
  <si>
    <t>Конкретизиране на отчетените дейности</t>
  </si>
  <si>
    <t>1.</t>
  </si>
  <si>
    <r>
      <rPr>
        <rFont val="Calibri"/>
        <b/>
        <color theme="1"/>
        <sz val="14.0"/>
      </rPr>
      <t xml:space="preserve">Публикации в специализирани научни издания </t>
    </r>
    <r>
      <rPr>
        <rFont val="Calibri"/>
        <b/>
        <i/>
        <color theme="1"/>
        <sz val="12.0"/>
      </rPr>
      <t>(При атестация се отчитат само излезлите от печат публикации. Публикационната активност се отчита на календарна година)</t>
    </r>
  </si>
  <si>
    <t>Монография или книга на български език (повече от 100 стр.)</t>
  </si>
  <si>
    <t>20 т.</t>
  </si>
  <si>
    <t>Монография или книга на чужд език (повече от 100 стр.)</t>
  </si>
  <si>
    <t>30 т.</t>
  </si>
  <si>
    <t>Глава в книга на български език</t>
  </si>
  <si>
    <t>7 т.</t>
  </si>
  <si>
    <t>Глава в книга на чужд език</t>
  </si>
  <si>
    <r>
      <rPr>
        <rFont val="Calibri"/>
        <color theme="1"/>
        <sz val="12.0"/>
      </rPr>
      <t xml:space="preserve">Студия на български език (повече от 20 стр.)
 </t>
    </r>
    <r>
      <rPr>
        <rFont val="Calibri"/>
        <i/>
        <color theme="1"/>
        <sz val="11.0"/>
      </rPr>
      <t>(независимо от броя на съавторите)</t>
    </r>
  </si>
  <si>
    <t xml:space="preserve">3 т. </t>
  </si>
  <si>
    <r>
      <rPr>
        <rFont val="Calibri"/>
        <color theme="1"/>
        <sz val="12.0"/>
      </rPr>
      <t xml:space="preserve">Студия на чужд език (повече от 20 стр.)
</t>
    </r>
    <r>
      <rPr>
        <rFont val="Calibri"/>
        <i/>
        <color theme="1"/>
        <sz val="11.0"/>
      </rPr>
      <t xml:space="preserve"> (независимо от броя на съавторите)</t>
    </r>
  </si>
  <si>
    <t xml:space="preserve">5 т. </t>
  </si>
  <si>
    <r>
      <rPr>
        <rFont val="Calibri"/>
        <color theme="1"/>
        <sz val="12.0"/>
      </rPr>
      <t xml:space="preserve">Статия в издание с IF 
</t>
    </r>
    <r>
      <rPr>
        <rFont val="Calibri"/>
        <i/>
        <color theme="1"/>
        <sz val="11.0"/>
      </rPr>
      <t xml:space="preserve"> (независимо от броя на съавторите)</t>
    </r>
  </si>
  <si>
    <t>7 т. + IF</t>
  </si>
  <si>
    <r>
      <rPr>
        <rFont val="Calibri"/>
        <color theme="1"/>
        <sz val="11.0"/>
      </rPr>
      <t xml:space="preserve">1. Ludovico Nista, Christoph D.K. Schumann, Peicho Petkov, Valentin Pavlov, Temistocle Grenga, Jonathan F. MacArt, Antonio Attili, Stoyan Markov, Heinz Pitsch, Parallel implementation and performance of super-resolution generative adversarial network turbulence models for large-eddy simulation, Computers &amp; Fluids, vol:288, 2025, pages:106498-0, doi:10.1016/j.compfluid.2024.106498, Ref, Web of Science, IF (2.5 - 2023), Web of Science Quartile: Q1 (2025), SCOPUS, SJR (0.885 - 2023), SCOPUS Quartile: Q1 (2025)
2. M. Prehlivanowa, ..., P. Petkov, .... at. al, Machine learning approach to CMS RPC HV scan data analysis, NIM A, 1075, 2025, </t>
    </r>
    <r>
      <rPr>
        <rFont val="Calibri"/>
        <color rgb="FF1155CC"/>
        <sz val="11.0"/>
        <u/>
      </rPr>
      <t>https://doi.org/10.1016/j.nima.2025.170367</t>
    </r>
    <r>
      <rPr>
        <rFont val="Calibri"/>
        <color theme="1"/>
        <sz val="11.0"/>
      </rPr>
      <t>, IF: 1.4(2024), Q2
3. Elena Krachmarova, Peicho Petkov, Elena Lilkova, Dayana Stoynova, Kristina Malinova, Rossitsa Hristova, Atanas Gospodinov, Nevena Ilieva, Genoveva Nacheva, Leandar Litov, Interferon-γ as a Potential Inhibitor of SARS-CoV-2 ORF6 Accessory Protein, INTERNATIONAL JOURNAL OF MOLECULAR SCIENCES, vol:25, issue:4, 2024, doi:10.3390/ijms25042155, Ref, IF, IF (4.9 - 2023), Web of Science Quartile: Q1 (2024)
4.E. Shumka, ..., A. Dimitrov, L. Litov, B. Pavlov, P. Petkov, A. Petrov, E. Shumka, ..., et al., Machine Learning based tool for CMS RPC currents quality monitoring, Nucl. Instrum. Meth. A, vol:1054, 2023, doi:10.1016/j.nima.2023.168449, IF 1.4
5 Milchev, Andrey, Petkov, Peicho, Concave polymer brushes inwardly grafted in spherical cavities, JOURNAL OF CHEMICAL PHYSICS, vol:158, issue:9, 2023, ISSN (print):0021-9606, ISSN (online):1089-7690, doi:10.1063/5.0141450, IF 3.1</t>
    </r>
  </si>
  <si>
    <r>
      <rPr>
        <rFont val="Calibri"/>
        <color theme="1"/>
        <sz val="12.0"/>
      </rPr>
      <t xml:space="preserve">Статия в реферирано и индексирано в световноизвестни бази данни с научна информация издание без IF  
</t>
    </r>
    <r>
      <rPr>
        <rFont val="Calibri"/>
        <i/>
        <color theme="1"/>
        <sz val="11.0"/>
      </rPr>
      <t xml:space="preserve"> (независимо от броя на съавторите)</t>
    </r>
  </si>
  <si>
    <r>
      <rPr>
        <rFont val="Calibri"/>
        <color theme="1"/>
        <sz val="12.0"/>
      </rPr>
      <t xml:space="preserve">Статия в нереферирано издание без IF
</t>
    </r>
    <r>
      <rPr>
        <rFont val="Calibri"/>
        <i/>
        <color theme="1"/>
        <sz val="11.0"/>
      </rPr>
      <t xml:space="preserve"> (независимо от броя на съавторите)</t>
    </r>
  </si>
  <si>
    <t>Публикуван превод на книга, учебник, учебно-помощна литература, речник</t>
  </si>
  <si>
    <t>От 5 до 10 т.</t>
  </si>
  <si>
    <t xml:space="preserve">Публикуван превод на статия или студия </t>
  </si>
  <si>
    <t>От 3 до 5 т.</t>
  </si>
  <si>
    <t>Рецензия, отзив, обзор на научна публикация</t>
  </si>
  <si>
    <t>От 3 до 7 т.</t>
  </si>
  <si>
    <t>Съставителство на научни сборници и антологии</t>
  </si>
  <si>
    <t xml:space="preserve">Участие в редколегия на периодично научно национално издание </t>
  </si>
  <si>
    <t xml:space="preserve">Участие в редколегия на периодично научно международно издание </t>
  </si>
  <si>
    <t>Цитирания в издания с IF или в книги, издадени от академични издателства</t>
  </si>
  <si>
    <r>
      <rPr>
        <rFont val="Calibri"/>
        <b/>
        <color theme="1"/>
        <sz val="12.0"/>
      </rPr>
      <t>0,5 за всяко цитиране</t>
    </r>
    <r>
      <rPr>
        <rFont val="Calibri"/>
        <b/>
        <color theme="1"/>
        <sz val="10.0"/>
      </rPr>
      <t xml:space="preserve"> </t>
    </r>
    <r>
      <rPr>
        <rFont val="Calibri"/>
        <b/>
        <i/>
        <color theme="1"/>
        <sz val="10.0"/>
      </rPr>
      <t>(Да се представи списък с цитиранията)</t>
    </r>
  </si>
  <si>
    <t>Цитирания в издания без IF, вкл. в дисертации</t>
  </si>
  <si>
    <r>
      <rPr>
        <rFont val="Calibri"/>
        <b/>
        <color theme="1"/>
        <sz val="12.0"/>
      </rPr>
      <t xml:space="preserve">0,2 за всяко цитиране </t>
    </r>
    <r>
      <rPr>
        <rFont val="Calibri"/>
        <b/>
        <i/>
        <color theme="1"/>
        <sz val="9.0"/>
      </rPr>
      <t>(Да се представи списък с цитиранията)</t>
    </r>
  </si>
  <si>
    <t>Индекс на Хирш (h-индекс)</t>
  </si>
  <si>
    <r>
      <rPr>
        <rFont val="Calibri"/>
        <b/>
        <color theme="1"/>
        <sz val="12.0"/>
      </rPr>
      <t>h-индекс по 1 т.</t>
    </r>
    <r>
      <rPr>
        <rFont val="Calibri"/>
        <b/>
        <i/>
        <color theme="1"/>
        <sz val="9.0"/>
      </rPr>
      <t xml:space="preserve"> (Да се представи списък на публикации със съответните цитирания)</t>
    </r>
  </si>
  <si>
    <r>
      <rPr>
        <rFont val="Calibri"/>
        <b/>
        <color theme="1"/>
        <sz val="14.0"/>
      </rPr>
      <t xml:space="preserve">Участие в международни и национални научни прояви 
</t>
    </r>
    <r>
      <rPr>
        <rFont val="Calibri"/>
        <b/>
        <i/>
        <color theme="1"/>
        <sz val="12.0"/>
      </rPr>
      <t>(Отчитат се само доклади, които не са публикувани и съответно не са отчетени в т. 1)</t>
    </r>
  </si>
  <si>
    <t>Пленарен доклад на международен научен форум</t>
  </si>
  <si>
    <t>Пленарен доклад на национален научен форум</t>
  </si>
  <si>
    <t>Секционен доклад на международен научен форум</t>
  </si>
  <si>
    <t>BGSIAM2023 (https://www.math.bas.bg/bgsiam/bgsiam23_announcement.htm)</t>
  </si>
  <si>
    <t>Секционен доклад национален научен форум</t>
  </si>
  <si>
    <t>Четвърти национален конгрес по физически науки</t>
  </si>
  <si>
    <t>Постерно или научно съобщение на международен научен форум</t>
  </si>
  <si>
    <t>Постерно или научно съобщение на национален научен форум</t>
  </si>
  <si>
    <t xml:space="preserve">Научна лекция в чуждестранен университет или институция </t>
  </si>
  <si>
    <t>Популярни публикации</t>
  </si>
  <si>
    <t>Радиолекции, ТВ поредици, научнопопулярни изяви и др.</t>
  </si>
  <si>
    <t>До 5 т.</t>
  </si>
  <si>
    <t>4.</t>
  </si>
  <si>
    <t>Научно и академично израстване (за периода на атестиране)</t>
  </si>
  <si>
    <t>4.1.</t>
  </si>
  <si>
    <t xml:space="preserve"> Защита на дисертация</t>
  </si>
  <si>
    <t>Доктор</t>
  </si>
  <si>
    <t xml:space="preserve">Доктор на науките </t>
  </si>
  <si>
    <t>4.2.</t>
  </si>
  <si>
    <t>Хабилитация</t>
  </si>
  <si>
    <t>Доцентура</t>
  </si>
  <si>
    <t>Професура</t>
  </si>
  <si>
    <t>5.</t>
  </si>
  <si>
    <t xml:space="preserve">Проектна и научноорганизационна дейност </t>
  </si>
  <si>
    <t>5.1.</t>
  </si>
  <si>
    <t>Участие (консултант, експерт и др.) в научни и научно-приложни проекти (за всеки проект)</t>
  </si>
  <si>
    <t xml:space="preserve">Вътрешноуниверситетски проекти </t>
  </si>
  <si>
    <t>Национални проекти с участие на СУ/факултет</t>
  </si>
  <si>
    <t>ФНИ: CMS, AIDA, AVATAR,COVID</t>
  </si>
  <si>
    <t>Международни проекти с участие на СУ/факултет</t>
  </si>
  <si>
    <t xml:space="preserve">10 т. </t>
  </si>
  <si>
    <t>5.2.</t>
  </si>
  <si>
    <t>Координиране и ръководство на научни и научно-приложни проекти (за всеки проект)</t>
  </si>
  <si>
    <t xml:space="preserve">15 т. </t>
  </si>
  <si>
    <t>5.3.</t>
  </si>
  <si>
    <t>Организиране на научни прояви</t>
  </si>
  <si>
    <t>5.3.1.</t>
  </si>
  <si>
    <t xml:space="preserve">Национални научни форуми   </t>
  </si>
  <si>
    <t>Ръководител на организационен/програмен комитет</t>
  </si>
  <si>
    <t>6 т.</t>
  </si>
  <si>
    <t>Член на на организационен/програмен комитет</t>
  </si>
  <si>
    <t>5.3.2.</t>
  </si>
  <si>
    <t>Международни научни форуми</t>
  </si>
  <si>
    <t>5.4.</t>
  </si>
  <si>
    <t>Дейност на научни, културно-информационни  и др. центрове към СУ за периода на атестиране</t>
  </si>
  <si>
    <t>Ръководител</t>
  </si>
  <si>
    <t>Член</t>
  </si>
  <si>
    <t xml:space="preserve">6. </t>
  </si>
  <si>
    <t xml:space="preserve">Награди </t>
  </si>
  <si>
    <t>национални</t>
  </si>
  <si>
    <t>международни</t>
  </si>
  <si>
    <t xml:space="preserve">Общо за научно-изследователска дейност </t>
  </si>
  <si>
    <t>III. Участие в дейността на академичната общност</t>
  </si>
  <si>
    <t>Участие в обсъждане на дисертационни, хабилитационни и други научни трудове (за всяко участие)</t>
  </si>
  <si>
    <t>1.1.</t>
  </si>
  <si>
    <t>Изготвяне на рецензия за:</t>
  </si>
  <si>
    <t>Образователна и научна степен „доктор”</t>
  </si>
  <si>
    <t>Научна степен „доктор на науките”</t>
  </si>
  <si>
    <t>Заемане на академичните длъжности „доцент” и „професор”</t>
  </si>
  <si>
    <t>1.2.</t>
  </si>
  <si>
    <t>Изготвяне на становище за дисертационен труд за:</t>
  </si>
  <si>
    <t xml:space="preserve">Образователна и научна степен „доктор” </t>
  </si>
  <si>
    <t>Alketa Sinanaj,  кат. ОС, ФзФ, СУ - 2024</t>
  </si>
  <si>
    <t>1.3.</t>
  </si>
  <si>
    <t>Председател на научно жури за:</t>
  </si>
  <si>
    <t>Придобиване на образователната и научна степен „доктор”</t>
  </si>
  <si>
    <t>Придобиване на научната степен „доктор на науките”</t>
  </si>
  <si>
    <t>Заемане на академичните длъжности „главен асистент”, „доцент” и „професор”</t>
  </si>
  <si>
    <t>1.4.</t>
  </si>
  <si>
    <t>Участие в научно жури за:</t>
  </si>
  <si>
    <t>Заемане на академичната длъжност „главен асистент”</t>
  </si>
  <si>
    <t>Заемане на академичните длъжности „доцент” и „професор” (в случаите, когато не е изготвяна рецензия по конкурса)</t>
  </si>
  <si>
    <t>Конкурс за заемане на длъжност доцент в ХТМУ с единствен кандидат Николета Георгиева Георгиева</t>
  </si>
  <si>
    <t>1.5.</t>
  </si>
  <si>
    <r>
      <rPr>
        <rFont val="Calibri (Body)"/>
        <b/>
        <color theme="1"/>
        <sz val="12.0"/>
      </rPr>
      <t xml:space="preserve">Участие в обсъждане на хабилитационни и други научни трудове в първичното звено </t>
    </r>
    <r>
      <rPr>
        <rFont val="Calibri (Body)"/>
        <i/>
        <color theme="1"/>
        <sz val="11.0"/>
      </rPr>
      <t>(При изготвяне на писмено становище или рецензия.)</t>
    </r>
  </si>
  <si>
    <t>Обсъждане на дисертация или на хабилитационен труд</t>
  </si>
  <si>
    <t>Рецензиране на монография</t>
  </si>
  <si>
    <t>Рецензиране на студия</t>
  </si>
  <si>
    <t>Рецензиране на статия</t>
  </si>
  <si>
    <t>Участие в органи на управление на Университета и неговите структурни звена</t>
  </si>
  <si>
    <t>2.1.</t>
  </si>
  <si>
    <t>Заемане на изборни ръководни длъжности (за всяка година)</t>
  </si>
  <si>
    <t>Член на Факултетния съвет</t>
  </si>
  <si>
    <t>Член на Общото събрание на СУ</t>
  </si>
  <si>
    <t>Председател на Общото събрание на СУ</t>
  </si>
  <si>
    <t>Член на Академическия съвет на СУ</t>
  </si>
  <si>
    <t>Член на Контролния съвет на СУ</t>
  </si>
  <si>
    <t>Председател на Контролния съвет на СУ</t>
  </si>
  <si>
    <t>Член на Експертен съвет за признаване на образование, придобито в чужбина</t>
  </si>
  <si>
    <t>Председател на Експертен съвет за признаване на образование, придобито в чужбина</t>
  </si>
  <si>
    <t>Ръководител на катедра с числен състав: до 10 човека</t>
  </si>
  <si>
    <t>Ръководител на катедра с числен състав:от 11 до 30 човека</t>
  </si>
  <si>
    <t>Ръководител на катедра с числен състав:над 30 човека.</t>
  </si>
  <si>
    <t>Декан</t>
  </si>
  <si>
    <t>Заместник-декан</t>
  </si>
  <si>
    <t>25 т.</t>
  </si>
  <si>
    <t>Ректор</t>
  </si>
  <si>
    <t>50 т.</t>
  </si>
  <si>
    <t>Заместник-ректор</t>
  </si>
  <si>
    <t>35 т.</t>
  </si>
  <si>
    <t>2.2.</t>
  </si>
  <si>
    <t>Други длъжности/дейности в рамките на структурни и самостоятелни звена на СУ (за всяка година)</t>
  </si>
  <si>
    <t>Директор/ръководител на лаборатория, център, ателие</t>
  </si>
  <si>
    <t>Лаборатория "Физика на елементарните частици", Учебан лаборатория "Физика на елементарните частици"</t>
  </si>
  <si>
    <t>Отговорник по Еразъм/международен обмен</t>
  </si>
  <si>
    <t>Работа като курсов ръководител или ръководител (академичен наставник) на специалност (за всяка учебна година от периода на атестиране)</t>
  </si>
  <si>
    <t>Отговорник за сайт на катедра/специалност/център</t>
  </si>
  <si>
    <t>1-3 т.</t>
  </si>
  <si>
    <t>Отговорник на секция</t>
  </si>
  <si>
    <t>Научен секретар на катедра</t>
  </si>
  <si>
    <t>Отговорник за попълване книжния фонд на библиотека</t>
  </si>
  <si>
    <t xml:space="preserve">Участие в помощни органи, комисии и други (за всяка година) </t>
  </si>
  <si>
    <t>3.1.</t>
  </si>
  <si>
    <t>Участие в изпитни, административни комисии и работни групи в рамките на катедрата/факултета/Университета</t>
  </si>
  <si>
    <t>За провеждане на държавен изпит (в рамките на една сесия)</t>
  </si>
  <si>
    <t>За защита на дипломни работи (в рамките на една сесия)</t>
  </si>
  <si>
    <t>МФ бак., КИ бак.</t>
  </si>
  <si>
    <t>За провеждане на кандидатдокторантски изпити и изпити за докторантски минимум (за всяко участие)</t>
  </si>
  <si>
    <t>Михаела Пехливанова - канд. док. изпит, 
изптит: Калина Димитрова, Валентин, Катерина, Георги Василев, Георги Златанов, Ивайло Деонисав</t>
  </si>
  <si>
    <t>За провеждане на конкурси за асистенти в СУ (за всяко участие),</t>
  </si>
  <si>
    <t>За провеждане на конкурси за зачисляване на специализация (за всяко участие)</t>
  </si>
  <si>
    <t>Участие в административни комисии и работни групи в рамките на факултета (за всяко участие)</t>
  </si>
  <si>
    <t>3-5 т.</t>
  </si>
  <si>
    <t>комисия ФНИ-СУ</t>
  </si>
  <si>
    <t>Участие в административни комисии и работни групи в рамките на СУ (за всяко участие)</t>
  </si>
  <si>
    <t>5-10 т.</t>
  </si>
  <si>
    <t>Експертна дейност (за всяко експертно участие)</t>
  </si>
  <si>
    <t xml:space="preserve">Експертно участие към МОН </t>
  </si>
  <si>
    <t>Участие в комисии</t>
  </si>
  <si>
    <t>Изготвяне и рецензия на материали за матури, национални олимпиади, изпити за външно оценяване по чужди езици след 8-ми клас и др.</t>
  </si>
  <si>
    <t>Експертно участие към външни институции</t>
  </si>
  <si>
    <t>Участие в изпитни комисии</t>
  </si>
  <si>
    <t>Изготвяне на материали за изпити, конкурси и др.</t>
  </si>
  <si>
    <t>4.3.</t>
  </si>
  <si>
    <t xml:space="preserve">Експертно участие като оценител </t>
  </si>
  <si>
    <t>На национални проекти</t>
  </si>
  <si>
    <t>На международни проекти</t>
  </si>
  <si>
    <t>4.4.</t>
  </si>
  <si>
    <t>Участие в процедури на НАОА</t>
  </si>
  <si>
    <t>Член на Акредитационния съвет към НАОА</t>
  </si>
  <si>
    <t>Член на Постоянна комисия на САНК</t>
  </si>
  <si>
    <t>Член на Постоянна комисия по области на НАОА</t>
  </si>
  <si>
    <t>Председател на Експертна група към НАОА</t>
  </si>
  <si>
    <t>Член на Експертна група към НАОА</t>
  </si>
  <si>
    <t>Общо за участие в дейността на академичната общност</t>
  </si>
  <si>
    <r>
      <rPr>
        <rFont val="Calibri"/>
        <b/>
        <color theme="1"/>
        <sz val="14.0"/>
      </rPr>
      <t>IV. Студентско мнение за преподаването</t>
    </r>
    <r>
      <rPr>
        <rFont val="Calibri"/>
        <color theme="1"/>
        <sz val="12.0"/>
      </rPr>
      <t xml:space="preserve">
Студентското мнение се отчита по анкетна карта, изработена от Университетския център за управление на качеството. Броят на точките, определящ студентското мнение за работата на преподавателя, е равен на средното аритметично на получените точки от анкетните карти, попълнени от студенти на този преподавател през периода на атестиране.
Точките от една попълнена анкетна карта се получават, като се сумират точките, дадени за отговорите на въпросите от част I „Оценка за работата на преподавателя“ (за титуляра на курса) или част II „Оценка за работата на асистента“ (за асистента). В случай, че в попълнена анкетна карта липсва отговор на даден въпрос, броят на точките за преподавателя по този въпрос се счита равен на средното аритметично на възможните минимален и максимален брой точки за въпроса.
</t>
    </r>
  </si>
</sst>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1.0"/>
      <color theme="1"/>
      <name val="Calibri"/>
    </font>
    <font>
      <sz val="11.0"/>
      <color theme="1"/>
      <name val="Calibri"/>
    </font>
    <font/>
    <font>
      <b/>
      <sz val="16.0"/>
      <color theme="1"/>
      <name val="Calibri"/>
    </font>
    <font>
      <sz val="12.0"/>
      <color theme="1"/>
      <name val="Calibri"/>
    </font>
    <font>
      <b/>
      <sz val="12.0"/>
      <color theme="1"/>
      <name val="Calibri"/>
    </font>
    <font>
      <sz val="12.0"/>
      <color rgb="FF000000"/>
      <name val="Calibri"/>
    </font>
    <font>
      <b/>
      <sz val="12.0"/>
      <color rgb="FF000000"/>
      <name val="Calibri"/>
    </font>
    <font>
      <sz val="12.0"/>
      <color rgb="FF000000"/>
      <name val="Noto Sans Symbols"/>
    </font>
    <font>
      <b/>
      <i/>
      <sz val="16.0"/>
      <color theme="1"/>
      <name val="Calibri"/>
    </font>
    <font>
      <b/>
      <sz val="14.0"/>
      <color theme="1"/>
      <name val="Calibri"/>
    </font>
    <font>
      <sz val="14.0"/>
      <color theme="1"/>
      <name val="Calibri"/>
    </font>
    <font>
      <u/>
      <sz val="11.0"/>
      <color theme="1"/>
      <name val="Calibri"/>
    </font>
    <font>
      <color theme="1"/>
      <name val="Calibri"/>
      <scheme val="minor"/>
    </font>
  </fonts>
  <fills count="9">
    <fill>
      <patternFill patternType="none"/>
    </fill>
    <fill>
      <patternFill patternType="lightGray"/>
    </fill>
    <fill>
      <patternFill patternType="solid">
        <fgColor rgb="FFFABF8F"/>
        <bgColor rgb="FFFABF8F"/>
      </patternFill>
    </fill>
    <fill>
      <patternFill patternType="solid">
        <fgColor rgb="FFEEECE1"/>
        <bgColor rgb="FFEEECE1"/>
      </patternFill>
    </fill>
    <fill>
      <patternFill patternType="solid">
        <fgColor theme="0"/>
        <bgColor theme="0"/>
      </patternFill>
    </fill>
    <fill>
      <patternFill patternType="solid">
        <fgColor rgb="FFC4BC96"/>
        <bgColor rgb="FFC4BC96"/>
      </patternFill>
    </fill>
    <fill>
      <patternFill patternType="solid">
        <fgColor rgb="FFC4BD97"/>
        <bgColor rgb="FFC4BD97"/>
      </patternFill>
    </fill>
    <fill>
      <patternFill patternType="solid">
        <fgColor rgb="FFD8D8D8"/>
        <bgColor rgb="FFD8D8D8"/>
      </patternFill>
    </fill>
    <fill>
      <patternFill patternType="solid">
        <fgColor rgb="FFFFFFFF"/>
        <bgColor rgb="FFFFFFFF"/>
      </patternFill>
    </fill>
  </fills>
  <borders count="21">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top/>
      <bottom/>
    </border>
    <border>
      <right/>
      <top style="thin">
        <color rgb="FF000000"/>
      </top>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right style="thin">
        <color rgb="FF000000"/>
      </right>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0" fontId="1" numFmtId="0" xfId="0" applyFont="1"/>
    <xf borderId="1" fillId="0" fontId="1" numFmtId="0" xfId="0" applyBorder="1" applyFont="1"/>
    <xf borderId="1" fillId="0" fontId="2" numFmtId="0" xfId="0" applyBorder="1" applyFont="1"/>
    <xf borderId="2" fillId="0" fontId="2" numFmtId="0" xfId="0" applyAlignment="1" applyBorder="1" applyFont="1">
      <alignment horizontal="center" readingOrder="0" shrinkToFit="0" wrapText="1"/>
    </xf>
    <xf borderId="3" fillId="0" fontId="3" numFmtId="0" xfId="0" applyBorder="1" applyFont="1"/>
    <xf borderId="4" fillId="0" fontId="3" numFmtId="0" xfId="0" applyBorder="1" applyFont="1"/>
    <xf borderId="2" fillId="0" fontId="4" numFmtId="0" xfId="0" applyAlignment="1" applyBorder="1" applyFont="1">
      <alignment horizontal="left" shrinkToFit="0" wrapText="1"/>
    </xf>
    <xf borderId="3" fillId="0" fontId="5" numFmtId="0" xfId="0" applyAlignment="1" applyBorder="1" applyFont="1">
      <alignment horizontal="left" shrinkToFit="0" wrapText="1"/>
    </xf>
    <xf borderId="0" fillId="0" fontId="2" numFmtId="0" xfId="0" applyFont="1"/>
    <xf borderId="2" fillId="2" fontId="6" numFmtId="0" xfId="0" applyAlignment="1" applyBorder="1" applyFill="1" applyFont="1">
      <alignment horizontal="center"/>
    </xf>
    <xf borderId="5" fillId="2" fontId="6" numFmtId="0" xfId="0" applyAlignment="1" applyBorder="1" applyFont="1">
      <alignment horizontal="center" shrinkToFit="0" wrapText="1"/>
    </xf>
    <xf borderId="5" fillId="2" fontId="6" numFmtId="0" xfId="0" applyAlignment="1" applyBorder="1" applyFont="1">
      <alignment horizontal="center"/>
    </xf>
    <xf borderId="5" fillId="3" fontId="6" numFmtId="0" xfId="0" applyBorder="1" applyFill="1" applyFont="1"/>
    <xf borderId="2" fillId="3" fontId="6" numFmtId="0" xfId="0" applyAlignment="1" applyBorder="1" applyFont="1">
      <alignment horizontal="center" vertical="center"/>
    </xf>
    <xf borderId="5" fillId="0" fontId="2" numFmtId="0" xfId="0" applyBorder="1" applyFont="1"/>
    <xf borderId="5" fillId="0" fontId="5" numFmtId="0" xfId="0" applyAlignment="1" applyBorder="1" applyFont="1">
      <alignment horizontal="left" shrinkToFit="0" vertical="center" wrapText="1"/>
    </xf>
    <xf borderId="5" fillId="0" fontId="6" numFmtId="0" xfId="0" applyAlignment="1" applyBorder="1" applyFont="1">
      <alignment horizontal="left" shrinkToFit="0" vertical="center" wrapText="1"/>
    </xf>
    <xf borderId="5" fillId="0" fontId="2" numFmtId="0" xfId="0" applyAlignment="1" applyBorder="1" applyFont="1">
      <alignment readingOrder="0"/>
    </xf>
    <xf borderId="6" fillId="0" fontId="2" numFmtId="0" xfId="0" applyBorder="1" applyFont="1"/>
    <xf borderId="5" fillId="0" fontId="7" numFmtId="0" xfId="0" applyAlignment="1" applyBorder="1" applyFont="1">
      <alignment horizontal="left" shrinkToFit="0" vertical="center" wrapText="1"/>
    </xf>
    <xf borderId="5" fillId="0" fontId="8" numFmtId="0" xfId="0" applyAlignment="1" applyBorder="1" applyFont="1">
      <alignment horizontal="left" shrinkToFit="0" vertical="center" wrapText="1"/>
    </xf>
    <xf borderId="7" fillId="0" fontId="2" numFmtId="0" xfId="0" applyBorder="1" applyFont="1"/>
    <xf borderId="5" fillId="0" fontId="9" numFmtId="0" xfId="0" applyAlignment="1" applyBorder="1" applyFont="1">
      <alignment horizontal="left" shrinkToFit="0" vertical="center" wrapText="1"/>
    </xf>
    <xf borderId="8" fillId="0" fontId="2" numFmtId="0" xfId="0" applyBorder="1" applyFont="1"/>
    <xf borderId="9" fillId="0" fontId="7" numFmtId="0" xfId="0" applyAlignment="1" applyBorder="1" applyFont="1">
      <alignment horizontal="left" shrinkToFit="0" vertical="center" wrapText="1"/>
    </xf>
    <xf borderId="10" fillId="0" fontId="6" numFmtId="0" xfId="0" applyAlignment="1" applyBorder="1" applyFont="1">
      <alignment horizontal="left" shrinkToFit="0" vertical="center" wrapText="1"/>
    </xf>
    <xf borderId="11" fillId="0" fontId="7" numFmtId="0" xfId="0" applyAlignment="1" applyBorder="1" applyFont="1">
      <alignment horizontal="left" shrinkToFit="0" vertical="center" wrapText="1"/>
    </xf>
    <xf borderId="12" fillId="0" fontId="6" numFmtId="0" xfId="0" applyAlignment="1" applyBorder="1" applyFont="1">
      <alignment horizontal="left" shrinkToFit="0" vertical="center" wrapText="1"/>
    </xf>
    <xf borderId="5" fillId="3" fontId="6" numFmtId="0" xfId="0" applyAlignment="1" applyBorder="1" applyFont="1">
      <alignment horizontal="left" shrinkToFit="0" vertical="center" wrapText="1"/>
    </xf>
    <xf borderId="13" fillId="3" fontId="6" numFmtId="0" xfId="0" applyAlignment="1" applyBorder="1" applyFont="1">
      <alignment horizontal="center" shrinkToFit="0" vertical="center" wrapText="1"/>
    </xf>
    <xf borderId="14" fillId="0" fontId="3" numFmtId="0" xfId="0" applyBorder="1" applyFont="1"/>
    <xf borderId="15" fillId="0" fontId="3" numFmtId="0" xfId="0" applyBorder="1" applyFont="1"/>
    <xf borderId="2" fillId="3" fontId="6" numFmtId="0" xfId="0" applyAlignment="1" applyBorder="1" applyFont="1">
      <alignment horizontal="center" shrinkToFit="0" vertical="center" wrapText="1"/>
    </xf>
    <xf borderId="5" fillId="3" fontId="1" numFmtId="0" xfId="0" applyAlignment="1" applyBorder="1" applyFont="1">
      <alignment horizontal="left" vertical="center"/>
    </xf>
    <xf borderId="16" fillId="4" fontId="2" numFmtId="0" xfId="0" applyBorder="1" applyFill="1" applyFont="1"/>
    <xf borderId="2" fillId="5" fontId="10" numFmtId="0" xfId="0" applyAlignment="1" applyBorder="1" applyFill="1" applyFont="1">
      <alignment horizontal="left" shrinkToFit="0" vertical="center" wrapText="1"/>
    </xf>
    <xf borderId="17" fillId="0" fontId="3" numFmtId="0" xfId="0" applyBorder="1" applyFont="1"/>
    <xf borderId="5" fillId="5" fontId="10" numFmtId="0" xfId="0" applyAlignment="1" applyBorder="1" applyFont="1">
      <alignment vertical="center"/>
    </xf>
    <xf borderId="5" fillId="6" fontId="2" numFmtId="0" xfId="0" applyBorder="1" applyFill="1" applyFont="1"/>
    <xf borderId="0" fillId="0" fontId="2" numFmtId="0" xfId="0" applyAlignment="1" applyFont="1">
      <alignment shrinkToFit="0" wrapText="1"/>
    </xf>
    <xf borderId="0" fillId="0" fontId="2" numFmtId="0" xfId="0" applyAlignment="1" applyFont="1">
      <alignment horizontal="left" shrinkToFit="0" wrapText="1"/>
    </xf>
    <xf borderId="0" fillId="0" fontId="4" numFmtId="0" xfId="0" applyAlignment="1" applyFont="1">
      <alignment horizontal="left" shrinkToFit="0" wrapText="1"/>
    </xf>
    <xf borderId="1" fillId="0" fontId="5" numFmtId="0" xfId="0" applyAlignment="1" applyBorder="1" applyFont="1">
      <alignment horizontal="left" shrinkToFit="0" wrapText="1"/>
    </xf>
    <xf borderId="1" fillId="0" fontId="3" numFmtId="0" xfId="0" applyBorder="1" applyFont="1"/>
    <xf borderId="2" fillId="2" fontId="6" numFmtId="0" xfId="0" applyAlignment="1" applyBorder="1" applyFont="1">
      <alignment horizontal="center" shrinkToFit="0" wrapText="1"/>
    </xf>
    <xf borderId="16" fillId="7" fontId="6" numFmtId="0" xfId="0" applyAlignment="1" applyBorder="1" applyFill="1" applyFont="1">
      <alignment horizontal="left" vertical="center"/>
    </xf>
    <xf borderId="2" fillId="7" fontId="11" numFmtId="0" xfId="0" applyAlignment="1" applyBorder="1" applyFont="1">
      <alignment horizontal="center" shrinkToFit="0" wrapText="1"/>
    </xf>
    <xf borderId="5" fillId="4" fontId="2" numFmtId="0" xfId="0" applyBorder="1" applyFont="1"/>
    <xf borderId="18" fillId="4" fontId="5" numFmtId="0" xfId="0" applyBorder="1" applyFont="1"/>
    <xf borderId="5" fillId="0" fontId="12" numFmtId="0" xfId="0" applyBorder="1" applyFont="1"/>
    <xf borderId="2" fillId="0" fontId="2" numFmtId="0" xfId="0" applyBorder="1" applyFont="1"/>
    <xf borderId="5" fillId="0" fontId="13" numFmtId="0" xfId="0" applyAlignment="1" applyBorder="1" applyFont="1">
      <alignment readingOrder="0"/>
    </xf>
    <xf borderId="5" fillId="0" fontId="1" numFmtId="0" xfId="0" applyAlignment="1" applyBorder="1" applyFont="1">
      <alignment horizontal="left" shrinkToFit="0" vertical="center" wrapText="1"/>
    </xf>
    <xf borderId="16" fillId="7" fontId="1" numFmtId="0" xfId="0" applyAlignment="1" applyBorder="1" applyFont="1">
      <alignment horizontal="left" vertical="center"/>
    </xf>
    <xf borderId="2" fillId="0" fontId="2" numFmtId="0" xfId="0" applyAlignment="1" applyBorder="1" applyFont="1">
      <alignment readingOrder="0"/>
    </xf>
    <xf borderId="16" fillId="7" fontId="6" numFmtId="0" xfId="0" applyAlignment="1" applyBorder="1" applyFont="1">
      <alignment vertical="center"/>
    </xf>
    <xf borderId="2" fillId="7" fontId="11" numFmtId="0" xfId="0" applyAlignment="1" applyBorder="1" applyFont="1">
      <alignment horizontal="center" vertical="center"/>
    </xf>
    <xf borderId="5" fillId="8" fontId="5" numFmtId="0" xfId="0" applyAlignment="1" applyBorder="1" applyFill="1" applyFont="1">
      <alignment horizontal="left" shrinkToFit="0" vertical="center" wrapText="1"/>
    </xf>
    <xf borderId="5" fillId="8" fontId="6" numFmtId="0" xfId="0" applyAlignment="1" applyBorder="1" applyFont="1">
      <alignment horizontal="left" shrinkToFit="0" vertical="center" wrapText="1"/>
    </xf>
    <xf borderId="16" fillId="7" fontId="6" numFmtId="0" xfId="0" applyBorder="1" applyFont="1"/>
    <xf borderId="5" fillId="3" fontId="5" numFmtId="0" xfId="0" applyBorder="1" applyFont="1"/>
    <xf borderId="2" fillId="3" fontId="6" numFmtId="0" xfId="0" applyAlignment="1" applyBorder="1" applyFont="1">
      <alignment horizontal="left"/>
    </xf>
    <xf borderId="18" fillId="3" fontId="6" numFmtId="0" xfId="0" applyAlignment="1" applyBorder="1" applyFont="1">
      <alignment horizontal="left"/>
    </xf>
    <xf borderId="2" fillId="7" fontId="11" numFmtId="0" xfId="0" applyAlignment="1" applyBorder="1" applyFont="1">
      <alignment horizontal="center"/>
    </xf>
    <xf borderId="5" fillId="3" fontId="6" numFmtId="16" xfId="0" applyAlignment="1" applyBorder="1" applyFont="1" applyNumberFormat="1">
      <alignment horizontal="left"/>
    </xf>
    <xf borderId="2" fillId="3" fontId="6" numFmtId="0" xfId="0" applyAlignment="1" applyBorder="1" applyFont="1">
      <alignment horizontal="left" shrinkToFit="0" wrapText="1"/>
    </xf>
    <xf borderId="5" fillId="0" fontId="6" numFmtId="0" xfId="0" applyBorder="1" applyFont="1"/>
    <xf borderId="2" fillId="0" fontId="6" numFmtId="0" xfId="0" applyAlignment="1" applyBorder="1" applyFont="1">
      <alignment horizontal="left"/>
    </xf>
    <xf borderId="2" fillId="0" fontId="6" numFmtId="0" xfId="0" applyBorder="1" applyFont="1"/>
    <xf borderId="2" fillId="6" fontId="11" numFmtId="0" xfId="0" applyAlignment="1" applyBorder="1" applyFont="1">
      <alignment horizontal="center"/>
    </xf>
    <xf borderId="18" fillId="6" fontId="11" numFmtId="0" xfId="0" applyAlignment="1" applyBorder="1" applyFont="1">
      <alignment horizontal="center" shrinkToFit="0" wrapText="1"/>
    </xf>
    <xf borderId="0" fillId="0" fontId="4" numFmtId="0" xfId="0" applyAlignment="1" applyFont="1">
      <alignment horizontal="left"/>
    </xf>
    <xf borderId="2" fillId="7" fontId="6" numFmtId="0" xfId="0" applyAlignment="1" applyBorder="1" applyFont="1">
      <alignment horizontal="center" shrinkToFit="0" vertical="center" wrapText="1"/>
    </xf>
    <xf borderId="5" fillId="3" fontId="6" numFmtId="16" xfId="0" applyAlignment="1" applyBorder="1" applyFont="1" applyNumberFormat="1">
      <alignment shrinkToFit="0" vertical="center" wrapText="1"/>
    </xf>
    <xf borderId="2" fillId="3" fontId="6" numFmtId="0" xfId="0" applyAlignment="1" applyBorder="1" applyFont="1">
      <alignment horizontal="left" shrinkToFit="0" vertical="center" wrapText="1"/>
    </xf>
    <xf borderId="2" fillId="0" fontId="6" numFmtId="0" xfId="0" applyAlignment="1" applyBorder="1" applyFont="1">
      <alignment shrinkToFit="0" vertical="center" wrapText="1"/>
    </xf>
    <xf borderId="6" fillId="0" fontId="5" numFmtId="0" xfId="0" applyAlignment="1" applyBorder="1" applyFont="1">
      <alignment horizontal="left" shrinkToFit="0" vertical="center" wrapText="1"/>
    </xf>
    <xf borderId="6" fillId="0" fontId="6" numFmtId="0" xfId="0" applyAlignment="1" applyBorder="1" applyFont="1">
      <alignment horizontal="left" shrinkToFit="0" vertical="center" wrapText="1"/>
    </xf>
    <xf borderId="0" fillId="0" fontId="2" numFmtId="0" xfId="0" applyAlignment="1" applyFont="1">
      <alignment readingOrder="0"/>
    </xf>
    <xf borderId="0" fillId="0" fontId="14" numFmtId="0" xfId="0" applyAlignment="1" applyFont="1">
      <alignment readingOrder="0"/>
    </xf>
    <xf borderId="18" fillId="3" fontId="6" numFmtId="0" xfId="0" applyAlignment="1" applyBorder="1" applyFont="1">
      <alignment shrinkToFit="0" vertical="center" wrapText="1"/>
    </xf>
    <xf borderId="2" fillId="3" fontId="6" numFmtId="0" xfId="0" applyAlignment="1" applyBorder="1" applyFont="1">
      <alignment horizontal="left" vertical="center"/>
    </xf>
    <xf borderId="5" fillId="0" fontId="5" numFmtId="0" xfId="0" applyAlignment="1" applyBorder="1" applyFont="1">
      <alignment horizontal="left" readingOrder="0" shrinkToFit="0" vertical="center" wrapText="1"/>
    </xf>
    <xf borderId="8" fillId="0" fontId="5" numFmtId="0" xfId="0" applyAlignment="1" applyBorder="1" applyFont="1">
      <alignment horizontal="left" shrinkToFit="0" vertical="center" wrapText="1"/>
    </xf>
    <xf borderId="8" fillId="0" fontId="6" numFmtId="0" xfId="0" applyAlignment="1" applyBorder="1" applyFont="1">
      <alignment horizontal="left" shrinkToFit="0" vertical="center" wrapText="1"/>
    </xf>
    <xf borderId="19" fillId="3" fontId="2" numFmtId="0" xfId="0" applyAlignment="1" applyBorder="1" applyFont="1">
      <alignment horizontal="left" shrinkToFit="0" vertical="center" wrapText="1"/>
    </xf>
    <xf borderId="5" fillId="0" fontId="5" numFmtId="0" xfId="0" applyAlignment="1" applyBorder="1" applyFont="1">
      <alignment horizontal="center" shrinkToFit="0" vertical="center" wrapText="1"/>
    </xf>
    <xf borderId="5" fillId="0" fontId="6" numFmtId="0" xfId="0" applyAlignment="1" applyBorder="1" applyFont="1">
      <alignment horizontal="left" vertical="center"/>
    </xf>
    <xf borderId="5" fillId="0" fontId="5" numFmtId="0" xfId="0" applyAlignment="1" applyBorder="1" applyFont="1">
      <alignment vertical="center"/>
    </xf>
    <xf borderId="2" fillId="0" fontId="5" numFmtId="0" xfId="0" applyAlignment="1" applyBorder="1" applyFont="1">
      <alignment shrinkToFit="0" vertical="center" wrapText="1"/>
    </xf>
    <xf borderId="2" fillId="7" fontId="6" numFmtId="0" xfId="0" applyAlignment="1" applyBorder="1" applyFont="1">
      <alignment horizontal="center" vertical="center"/>
    </xf>
    <xf borderId="5" fillId="3" fontId="6" numFmtId="16" xfId="0" applyAlignment="1" applyBorder="1" applyFont="1" applyNumberFormat="1">
      <alignment horizontal="left" shrinkToFit="0" vertical="center" wrapText="1"/>
    </xf>
    <xf borderId="5" fillId="8" fontId="5" numFmtId="0" xfId="0" applyAlignment="1" applyBorder="1" applyFont="1">
      <alignment shrinkToFit="0" vertical="center" wrapText="1"/>
    </xf>
    <xf borderId="5" fillId="0" fontId="5" numFmtId="0" xfId="0" applyAlignment="1" applyBorder="1" applyFont="1">
      <alignment readingOrder="0" vertical="center"/>
    </xf>
    <xf borderId="18" fillId="5" fontId="10" numFmtId="0" xfId="0" applyAlignment="1" applyBorder="1" applyFont="1">
      <alignment vertical="center"/>
    </xf>
    <xf borderId="5" fillId="5" fontId="10" numFmtId="0" xfId="0" applyAlignment="1" applyBorder="1" applyFont="1">
      <alignment shrinkToFit="0" vertical="center" wrapText="1"/>
    </xf>
    <xf borderId="0" fillId="0" fontId="10" numFmtId="0" xfId="0" applyAlignment="1" applyFont="1">
      <alignment shrinkToFit="0" vertical="center" wrapText="1"/>
    </xf>
    <xf borderId="20" fillId="0" fontId="2" numFmtId="0" xfId="0" applyBorder="1" applyFont="1"/>
    <xf borderId="0" fillId="0" fontId="5"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i.org/10.1016/j.nima.2025.170367"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3.14"/>
    <col customWidth="1" min="3" max="3" width="13.86"/>
    <col customWidth="1" min="4" max="4" width="14.43"/>
    <col customWidth="1" min="5" max="5" width="57.29"/>
    <col customWidth="1" min="6" max="26" width="8.86"/>
  </cols>
  <sheetData>
    <row r="1">
      <c r="A1" s="1" t="s">
        <v>0</v>
      </c>
      <c r="B1" s="1"/>
      <c r="C1" s="1"/>
      <c r="D1" s="1"/>
      <c r="E1" s="1" t="s">
        <v>1</v>
      </c>
      <c r="F1" s="1"/>
      <c r="G1" s="1"/>
      <c r="H1" s="1"/>
      <c r="I1" s="1"/>
      <c r="J1" s="1"/>
      <c r="K1" s="1"/>
      <c r="L1" s="1"/>
      <c r="M1" s="1"/>
      <c r="N1" s="1"/>
      <c r="O1" s="1"/>
      <c r="P1" s="1"/>
      <c r="Q1" s="1"/>
      <c r="R1" s="1"/>
      <c r="S1" s="1"/>
      <c r="T1" s="1"/>
      <c r="U1" s="1"/>
      <c r="V1" s="1"/>
      <c r="W1" s="1"/>
      <c r="X1" s="1"/>
      <c r="Y1" s="1"/>
      <c r="Z1" s="1"/>
    </row>
    <row r="2">
      <c r="A2" s="2" t="s">
        <v>2</v>
      </c>
      <c r="B2" s="3"/>
      <c r="C2" s="3"/>
      <c r="D2" s="3"/>
      <c r="E2" s="3"/>
    </row>
    <row r="3" ht="159.75" customHeight="1">
      <c r="A3" s="4" t="s">
        <v>3</v>
      </c>
      <c r="B3" s="5"/>
      <c r="C3" s="5"/>
      <c r="D3" s="5"/>
      <c r="E3" s="6"/>
    </row>
    <row r="4" ht="36.0" customHeight="1">
      <c r="A4" s="7" t="s">
        <v>4</v>
      </c>
      <c r="B4" s="5"/>
      <c r="C4" s="5"/>
      <c r="D4" s="5"/>
      <c r="E4" s="6"/>
    </row>
    <row r="5" ht="111.0" customHeight="1">
      <c r="A5" s="8" t="s">
        <v>5</v>
      </c>
      <c r="B5" s="5"/>
      <c r="C5" s="5"/>
      <c r="D5" s="5"/>
      <c r="E5" s="5"/>
      <c r="F5" s="9"/>
      <c r="G5" s="9"/>
      <c r="H5" s="9"/>
      <c r="I5" s="9"/>
      <c r="J5" s="9"/>
      <c r="K5" s="9"/>
      <c r="L5" s="9"/>
      <c r="M5" s="9"/>
      <c r="N5" s="9"/>
      <c r="O5" s="9"/>
      <c r="P5" s="9"/>
      <c r="Q5" s="9"/>
      <c r="R5" s="9"/>
      <c r="S5" s="9"/>
      <c r="T5" s="9"/>
      <c r="U5" s="9"/>
      <c r="V5" s="9"/>
      <c r="W5" s="9"/>
      <c r="X5" s="9"/>
      <c r="Y5" s="9"/>
      <c r="Z5" s="9"/>
    </row>
    <row r="6">
      <c r="A6" s="10" t="s">
        <v>6</v>
      </c>
      <c r="B6" s="5"/>
      <c r="C6" s="6"/>
      <c r="D6" s="11" t="s">
        <v>7</v>
      </c>
      <c r="E6" s="12" t="s">
        <v>8</v>
      </c>
    </row>
    <row r="7">
      <c r="A7" s="13" t="s">
        <v>9</v>
      </c>
      <c r="B7" s="14" t="s">
        <v>10</v>
      </c>
      <c r="C7" s="5"/>
      <c r="D7" s="5"/>
      <c r="E7" s="6"/>
    </row>
    <row r="8">
      <c r="A8" s="15"/>
      <c r="B8" s="16" t="s">
        <v>11</v>
      </c>
      <c r="C8" s="17" t="s">
        <v>12</v>
      </c>
      <c r="D8" s="18">
        <v>40.0</v>
      </c>
      <c r="E8" s="15"/>
    </row>
    <row r="9">
      <c r="A9" s="19"/>
      <c r="B9" s="20" t="s">
        <v>13</v>
      </c>
      <c r="C9" s="21"/>
      <c r="D9" s="15"/>
      <c r="E9" s="15"/>
    </row>
    <row r="10" ht="63.0" customHeight="1">
      <c r="A10" s="22"/>
      <c r="B10" s="23" t="s">
        <v>14</v>
      </c>
      <c r="C10" s="17" t="s">
        <v>15</v>
      </c>
      <c r="D10" s="15"/>
      <c r="E10" s="15"/>
    </row>
    <row r="11">
      <c r="A11" s="22"/>
      <c r="B11" s="23" t="s">
        <v>16</v>
      </c>
      <c r="C11" s="17" t="s">
        <v>17</v>
      </c>
      <c r="D11" s="15"/>
      <c r="E11" s="15"/>
    </row>
    <row r="12">
      <c r="A12" s="24"/>
      <c r="B12" s="23" t="s">
        <v>18</v>
      </c>
      <c r="C12" s="17" t="s">
        <v>19</v>
      </c>
      <c r="D12" s="15"/>
      <c r="E12" s="15"/>
    </row>
    <row r="13">
      <c r="A13" s="15"/>
      <c r="B13" s="25" t="s">
        <v>20</v>
      </c>
      <c r="C13" s="26" t="s">
        <v>21</v>
      </c>
      <c r="D13" s="15"/>
      <c r="E13" s="15"/>
    </row>
    <row r="14">
      <c r="A14" s="15"/>
      <c r="B14" s="27" t="s">
        <v>22</v>
      </c>
      <c r="C14" s="28" t="s">
        <v>23</v>
      </c>
      <c r="D14" s="15"/>
      <c r="E14" s="15"/>
    </row>
    <row r="15">
      <c r="A15" s="15"/>
      <c r="B15" s="27" t="s">
        <v>24</v>
      </c>
      <c r="C15" s="28" t="s">
        <v>25</v>
      </c>
      <c r="D15" s="15"/>
      <c r="E15" s="15"/>
    </row>
    <row r="16">
      <c r="A16" s="15"/>
      <c r="B16" s="27" t="s">
        <v>26</v>
      </c>
      <c r="C16" s="28" t="s">
        <v>27</v>
      </c>
      <c r="D16" s="15"/>
      <c r="E16" s="15"/>
    </row>
    <row r="17">
      <c r="A17" s="29" t="s">
        <v>28</v>
      </c>
      <c r="B17" s="30" t="s">
        <v>29</v>
      </c>
      <c r="C17" s="31"/>
      <c r="D17" s="31"/>
      <c r="E17" s="32"/>
    </row>
    <row r="18">
      <c r="A18" s="15"/>
      <c r="B18" s="16" t="s">
        <v>30</v>
      </c>
      <c r="C18" s="17" t="s">
        <v>31</v>
      </c>
      <c r="D18" s="18">
        <v>33.0</v>
      </c>
      <c r="E18" s="18" t="s">
        <v>32</v>
      </c>
    </row>
    <row r="19">
      <c r="A19" s="15"/>
      <c r="B19" s="16" t="s">
        <v>33</v>
      </c>
      <c r="C19" s="17" t="s">
        <v>34</v>
      </c>
      <c r="D19" s="18">
        <v>5.0</v>
      </c>
      <c r="E19" s="18" t="s">
        <v>35</v>
      </c>
    </row>
    <row r="20">
      <c r="A20" s="15"/>
      <c r="B20" s="16" t="s">
        <v>36</v>
      </c>
      <c r="C20" s="17" t="s">
        <v>19</v>
      </c>
      <c r="D20" s="18">
        <v>5.0</v>
      </c>
      <c r="E20" s="18" t="s">
        <v>37</v>
      </c>
    </row>
    <row r="21" ht="15.75" customHeight="1">
      <c r="A21" s="15"/>
      <c r="B21" s="16" t="s">
        <v>38</v>
      </c>
      <c r="C21" s="17" t="s">
        <v>39</v>
      </c>
      <c r="D21" s="15"/>
      <c r="E21" s="15"/>
    </row>
    <row r="22" ht="66.75" customHeight="1">
      <c r="A22" s="15"/>
      <c r="B22" s="16" t="s">
        <v>40</v>
      </c>
      <c r="C22" s="17" t="s">
        <v>34</v>
      </c>
      <c r="D22" s="15"/>
      <c r="E22" s="15"/>
    </row>
    <row r="23" ht="15.75" customHeight="1">
      <c r="A23" s="15"/>
      <c r="B23" s="16" t="s">
        <v>41</v>
      </c>
      <c r="C23" s="17" t="s">
        <v>42</v>
      </c>
      <c r="D23" s="15"/>
      <c r="E23" s="15"/>
    </row>
    <row r="24" ht="15.75" customHeight="1">
      <c r="A24" s="15"/>
      <c r="B24" s="16" t="s">
        <v>43</v>
      </c>
      <c r="C24" s="17" t="s">
        <v>34</v>
      </c>
      <c r="D24" s="15"/>
      <c r="E24" s="15"/>
    </row>
    <row r="25" ht="15.75" customHeight="1">
      <c r="A25" s="29" t="s">
        <v>44</v>
      </c>
      <c r="B25" s="33" t="s">
        <v>45</v>
      </c>
      <c r="C25" s="5"/>
      <c r="D25" s="5"/>
      <c r="E25" s="6"/>
    </row>
    <row r="26" ht="15.75" customHeight="1">
      <c r="A26" s="15"/>
      <c r="B26" s="16" t="s">
        <v>46</v>
      </c>
      <c r="C26" s="17" t="s">
        <v>19</v>
      </c>
      <c r="D26" s="15"/>
      <c r="E26" s="15"/>
    </row>
    <row r="27" ht="15.75" customHeight="1">
      <c r="A27" s="15"/>
      <c r="B27" s="16" t="s">
        <v>47</v>
      </c>
      <c r="C27" s="17" t="s">
        <v>34</v>
      </c>
      <c r="D27" s="15"/>
      <c r="E27" s="15"/>
    </row>
    <row r="28" ht="15.75" customHeight="1">
      <c r="A28" s="15"/>
      <c r="B28" s="16" t="s">
        <v>48</v>
      </c>
      <c r="C28" s="17" t="s">
        <v>31</v>
      </c>
      <c r="D28" s="15"/>
      <c r="E28" s="15"/>
    </row>
    <row r="29" ht="15.75" customHeight="1">
      <c r="A29" s="15"/>
      <c r="B29" s="16" t="s">
        <v>49</v>
      </c>
      <c r="C29" s="17" t="s">
        <v>42</v>
      </c>
      <c r="D29" s="15"/>
      <c r="E29" s="15"/>
    </row>
    <row r="30" ht="15.75" customHeight="1">
      <c r="A30" s="15"/>
      <c r="B30" s="16" t="s">
        <v>50</v>
      </c>
      <c r="C30" s="17" t="s">
        <v>34</v>
      </c>
      <c r="D30" s="18">
        <v>5.0</v>
      </c>
      <c r="E30" s="18" t="s">
        <v>51</v>
      </c>
    </row>
    <row r="31" ht="15.75" customHeight="1">
      <c r="A31" s="15"/>
      <c r="B31" s="16" t="s">
        <v>52</v>
      </c>
      <c r="C31" s="17" t="s">
        <v>31</v>
      </c>
      <c r="D31" s="18">
        <v>3.0</v>
      </c>
      <c r="E31" s="18" t="s">
        <v>53</v>
      </c>
    </row>
    <row r="32" ht="15.75" customHeight="1">
      <c r="A32" s="15"/>
      <c r="B32" s="16" t="s">
        <v>54</v>
      </c>
      <c r="C32" s="17" t="s">
        <v>42</v>
      </c>
      <c r="D32" s="15"/>
      <c r="E32" s="15"/>
    </row>
    <row r="33" ht="15.75" customHeight="1">
      <c r="A33" s="15"/>
      <c r="B33" s="16" t="s">
        <v>55</v>
      </c>
      <c r="C33" s="17" t="s">
        <v>31</v>
      </c>
      <c r="D33" s="15"/>
      <c r="E33" s="15"/>
    </row>
    <row r="34" ht="15.75" customHeight="1">
      <c r="A34" s="15"/>
      <c r="B34" s="16" t="s">
        <v>56</v>
      </c>
      <c r="C34" s="17" t="s">
        <v>42</v>
      </c>
      <c r="D34" s="15"/>
      <c r="E34" s="15"/>
    </row>
    <row r="35" ht="15.75" customHeight="1">
      <c r="A35" s="15"/>
      <c r="B35" s="16" t="s">
        <v>57</v>
      </c>
      <c r="C35" s="17" t="s">
        <v>58</v>
      </c>
      <c r="D35" s="15"/>
      <c r="E35" s="15"/>
    </row>
    <row r="36" ht="15.75" customHeight="1">
      <c r="A36" s="34" t="s">
        <v>59</v>
      </c>
      <c r="B36" s="33" t="s">
        <v>60</v>
      </c>
      <c r="C36" s="5"/>
      <c r="D36" s="5"/>
      <c r="E36" s="6"/>
      <c r="F36" s="35"/>
      <c r="G36" s="35"/>
      <c r="H36" s="35"/>
      <c r="I36" s="35"/>
      <c r="J36" s="35"/>
      <c r="K36" s="35"/>
      <c r="L36" s="35"/>
      <c r="M36" s="35"/>
      <c r="N36" s="35"/>
      <c r="O36" s="35"/>
      <c r="P36" s="35"/>
      <c r="Q36" s="35"/>
      <c r="R36" s="35"/>
      <c r="S36" s="35"/>
      <c r="T36" s="35"/>
      <c r="U36" s="35"/>
      <c r="V36" s="35"/>
      <c r="W36" s="35"/>
      <c r="X36" s="35"/>
      <c r="Y36" s="35"/>
      <c r="Z36" s="35"/>
    </row>
    <row r="37" ht="15.75" customHeight="1">
      <c r="A37" s="15"/>
      <c r="B37" s="16" t="s">
        <v>61</v>
      </c>
      <c r="C37" s="17" t="s">
        <v>62</v>
      </c>
      <c r="D37" s="15"/>
      <c r="E37" s="15"/>
    </row>
    <row r="38" ht="15.75" customHeight="1">
      <c r="A38" s="15"/>
      <c r="B38" s="16" t="s">
        <v>63</v>
      </c>
      <c r="C38" s="17" t="s">
        <v>34</v>
      </c>
      <c r="D38" s="15"/>
      <c r="E38" s="15"/>
    </row>
    <row r="39" ht="15.75" customHeight="1">
      <c r="A39" s="15"/>
      <c r="B39" s="16" t="s">
        <v>64</v>
      </c>
      <c r="C39" s="17" t="s">
        <v>34</v>
      </c>
      <c r="D39" s="15"/>
      <c r="E39" s="15"/>
    </row>
    <row r="40" ht="15.75" customHeight="1">
      <c r="A40" s="15"/>
      <c r="B40" s="16" t="s">
        <v>65</v>
      </c>
      <c r="C40" s="17" t="s">
        <v>42</v>
      </c>
      <c r="D40" s="15"/>
      <c r="E40" s="15"/>
    </row>
    <row r="41" ht="51.75" customHeight="1">
      <c r="A41" s="36" t="s">
        <v>66</v>
      </c>
      <c r="B41" s="5"/>
      <c r="C41" s="37"/>
      <c r="D41" s="38">
        <f>SUM(D8,D10:D16,D18:D24,D26:D35,D37:D40)</f>
        <v>91</v>
      </c>
      <c r="E41" s="39"/>
    </row>
    <row r="42" ht="15.0" hidden="1" customHeight="1">
      <c r="A42" s="40"/>
      <c r="B42" s="40"/>
      <c r="C42" s="40"/>
      <c r="D42" s="40"/>
      <c r="E42" s="40"/>
    </row>
    <row r="43" ht="15.75" customHeight="1">
      <c r="A43" s="41"/>
      <c r="B43" s="41"/>
      <c r="C43" s="41"/>
      <c r="D43" s="41"/>
      <c r="E43" s="41"/>
    </row>
    <row r="44" ht="15.75" customHeight="1"/>
    <row r="45" ht="21.0" customHeight="1">
      <c r="A45" s="42" t="s">
        <v>67</v>
      </c>
    </row>
    <row r="46" ht="80.25" customHeight="1">
      <c r="A46" s="43" t="s">
        <v>68</v>
      </c>
      <c r="B46" s="44"/>
      <c r="C46" s="44"/>
      <c r="D46" s="44"/>
      <c r="E46" s="44"/>
    </row>
    <row r="47" ht="36.0" customHeight="1">
      <c r="A47" s="45" t="s">
        <v>6</v>
      </c>
      <c r="B47" s="5"/>
      <c r="C47" s="6"/>
      <c r="D47" s="11" t="s">
        <v>7</v>
      </c>
      <c r="E47" s="12" t="s">
        <v>69</v>
      </c>
    </row>
    <row r="48" ht="33.0" customHeight="1">
      <c r="A48" s="46" t="s">
        <v>70</v>
      </c>
      <c r="B48" s="47" t="s">
        <v>71</v>
      </c>
      <c r="C48" s="5"/>
      <c r="D48" s="5"/>
      <c r="E48" s="37"/>
    </row>
    <row r="49" ht="45.75" customHeight="1">
      <c r="A49" s="48"/>
      <c r="B49" s="16" t="s">
        <v>72</v>
      </c>
      <c r="C49" s="17" t="s">
        <v>73</v>
      </c>
      <c r="D49" s="49"/>
      <c r="E49" s="50"/>
    </row>
    <row r="50" ht="15.75" customHeight="1">
      <c r="A50" s="15"/>
      <c r="B50" s="16" t="s">
        <v>74</v>
      </c>
      <c r="C50" s="17" t="s">
        <v>75</v>
      </c>
      <c r="D50" s="51"/>
      <c r="E50" s="50"/>
    </row>
    <row r="51" ht="15.75" customHeight="1">
      <c r="A51" s="51"/>
      <c r="B51" s="16" t="s">
        <v>76</v>
      </c>
      <c r="C51" s="17" t="s">
        <v>77</v>
      </c>
      <c r="D51" s="51"/>
      <c r="E51" s="15"/>
    </row>
    <row r="52" ht="15.75" customHeight="1">
      <c r="A52" s="51"/>
      <c r="B52" s="16" t="s">
        <v>78</v>
      </c>
      <c r="C52" s="17" t="s">
        <v>19</v>
      </c>
      <c r="D52" s="51"/>
      <c r="E52" s="15"/>
    </row>
    <row r="53" ht="15.75" customHeight="1">
      <c r="A53" s="51"/>
      <c r="B53" s="16" t="s">
        <v>79</v>
      </c>
      <c r="C53" s="17" t="s">
        <v>80</v>
      </c>
      <c r="D53" s="51"/>
      <c r="E53" s="15"/>
    </row>
    <row r="54" ht="15.75" customHeight="1">
      <c r="A54" s="51"/>
      <c r="B54" s="16" t="s">
        <v>81</v>
      </c>
      <c r="C54" s="17" t="s">
        <v>82</v>
      </c>
      <c r="D54" s="51"/>
      <c r="E54" s="15"/>
    </row>
    <row r="55" ht="15.75" customHeight="1">
      <c r="A55" s="51"/>
      <c r="B55" s="16" t="s">
        <v>83</v>
      </c>
      <c r="C55" s="17" t="s">
        <v>84</v>
      </c>
      <c r="D55" s="51">
        <f>7+2.5 + 7+1.4 + 7 + 4.9 +7 + 1.4 + 7 + 3.1</f>
        <v>48.3</v>
      </c>
      <c r="E55" s="52" t="s">
        <v>85</v>
      </c>
    </row>
    <row r="56" ht="75.0" customHeight="1">
      <c r="A56" s="51"/>
      <c r="B56" s="16" t="s">
        <v>86</v>
      </c>
      <c r="C56" s="17" t="s">
        <v>34</v>
      </c>
      <c r="D56" s="51"/>
      <c r="E56" s="15"/>
    </row>
    <row r="57" ht="15.75" customHeight="1">
      <c r="A57" s="51"/>
      <c r="B57" s="16" t="s">
        <v>87</v>
      </c>
      <c r="C57" s="17" t="s">
        <v>31</v>
      </c>
      <c r="D57" s="51"/>
      <c r="E57" s="15"/>
    </row>
    <row r="58" ht="15.75" customHeight="1">
      <c r="A58" s="51"/>
      <c r="B58" s="16" t="s">
        <v>88</v>
      </c>
      <c r="C58" s="17" t="s">
        <v>89</v>
      </c>
      <c r="D58" s="51"/>
      <c r="E58" s="15"/>
    </row>
    <row r="59" ht="15.75" customHeight="1">
      <c r="A59" s="51"/>
      <c r="B59" s="16" t="s">
        <v>90</v>
      </c>
      <c r="C59" s="17" t="s">
        <v>91</v>
      </c>
      <c r="D59" s="51"/>
      <c r="E59" s="15"/>
    </row>
    <row r="60" ht="15.75" customHeight="1">
      <c r="A60" s="51"/>
      <c r="B60" s="16" t="s">
        <v>92</v>
      </c>
      <c r="C60" s="17" t="s">
        <v>93</v>
      </c>
      <c r="D60" s="51"/>
      <c r="E60" s="15"/>
    </row>
    <row r="61" ht="15.75" customHeight="1">
      <c r="A61" s="51"/>
      <c r="B61" s="16" t="s">
        <v>94</v>
      </c>
      <c r="C61" s="17" t="s">
        <v>89</v>
      </c>
      <c r="D61" s="51"/>
      <c r="E61" s="15"/>
    </row>
    <row r="62" ht="15.75" customHeight="1">
      <c r="A62" s="51"/>
      <c r="B62" s="16" t="s">
        <v>95</v>
      </c>
      <c r="C62" s="17" t="s">
        <v>34</v>
      </c>
      <c r="D62" s="51"/>
      <c r="E62" s="15"/>
    </row>
    <row r="63" ht="15.75" customHeight="1">
      <c r="A63" s="51"/>
      <c r="B63" s="16" t="s">
        <v>96</v>
      </c>
      <c r="C63" s="17" t="s">
        <v>77</v>
      </c>
      <c r="D63" s="51"/>
      <c r="E63" s="15"/>
    </row>
    <row r="64" ht="15.75" customHeight="1">
      <c r="A64" s="51"/>
      <c r="B64" s="16" t="s">
        <v>97</v>
      </c>
      <c r="C64" s="53" t="s">
        <v>98</v>
      </c>
      <c r="D64" s="51"/>
      <c r="E64" s="15"/>
    </row>
    <row r="65" ht="15.75" customHeight="1">
      <c r="A65" s="51"/>
      <c r="B65" s="16" t="s">
        <v>99</v>
      </c>
      <c r="C65" s="53" t="s">
        <v>100</v>
      </c>
      <c r="D65" s="51"/>
      <c r="E65" s="15"/>
    </row>
    <row r="66" ht="15.75" customHeight="1">
      <c r="A66" s="51"/>
      <c r="B66" s="16" t="s">
        <v>101</v>
      </c>
      <c r="C66" s="53" t="s">
        <v>102</v>
      </c>
      <c r="D66" s="51"/>
      <c r="E66" s="15"/>
    </row>
    <row r="67" ht="34.5" customHeight="1">
      <c r="A67" s="54" t="s">
        <v>28</v>
      </c>
      <c r="B67" s="47" t="s">
        <v>103</v>
      </c>
      <c r="C67" s="5"/>
      <c r="D67" s="5"/>
      <c r="E67" s="6"/>
    </row>
    <row r="68" ht="15.75" customHeight="1">
      <c r="A68" s="51"/>
      <c r="B68" s="16" t="s">
        <v>104</v>
      </c>
      <c r="C68" s="17" t="s">
        <v>77</v>
      </c>
      <c r="D68" s="51"/>
      <c r="E68" s="15"/>
    </row>
    <row r="69" ht="15.75" customHeight="1">
      <c r="A69" s="51"/>
      <c r="B69" s="16" t="s">
        <v>105</v>
      </c>
      <c r="C69" s="17" t="s">
        <v>34</v>
      </c>
      <c r="D69" s="51"/>
      <c r="E69" s="15"/>
    </row>
    <row r="70" ht="15.75" customHeight="1">
      <c r="A70" s="51"/>
      <c r="B70" s="16" t="s">
        <v>106</v>
      </c>
      <c r="C70" s="17" t="s">
        <v>34</v>
      </c>
      <c r="D70" s="55">
        <v>5.0</v>
      </c>
      <c r="E70" s="18" t="s">
        <v>107</v>
      </c>
    </row>
    <row r="71" ht="15.75" customHeight="1">
      <c r="A71" s="51"/>
      <c r="B71" s="16" t="s">
        <v>108</v>
      </c>
      <c r="C71" s="17" t="s">
        <v>31</v>
      </c>
      <c r="D71" s="55">
        <v>3.0</v>
      </c>
      <c r="E71" s="18" t="s">
        <v>109</v>
      </c>
    </row>
    <row r="72" ht="15.75" customHeight="1">
      <c r="A72" s="51"/>
      <c r="B72" s="16" t="s">
        <v>110</v>
      </c>
      <c r="C72" s="17" t="s">
        <v>58</v>
      </c>
      <c r="D72" s="51"/>
      <c r="E72" s="15"/>
    </row>
    <row r="73" ht="15.75" customHeight="1">
      <c r="A73" s="51"/>
      <c r="B73" s="16" t="s">
        <v>111</v>
      </c>
      <c r="C73" s="17" t="s">
        <v>42</v>
      </c>
      <c r="D73" s="51"/>
      <c r="E73" s="15"/>
    </row>
    <row r="74" ht="15.75" customHeight="1">
      <c r="A74" s="51"/>
      <c r="B74" s="16" t="s">
        <v>112</v>
      </c>
      <c r="C74" s="17" t="s">
        <v>89</v>
      </c>
      <c r="D74" s="51"/>
      <c r="E74" s="15"/>
    </row>
    <row r="75" ht="15.75" customHeight="1">
      <c r="A75" s="56" t="s">
        <v>44</v>
      </c>
      <c r="B75" s="57" t="s">
        <v>113</v>
      </c>
      <c r="C75" s="5"/>
      <c r="D75" s="5"/>
      <c r="E75" s="6"/>
    </row>
    <row r="76" ht="15.75" customHeight="1">
      <c r="A76" s="51"/>
      <c r="B76" s="58" t="s">
        <v>114</v>
      </c>
      <c r="C76" s="59" t="s">
        <v>115</v>
      </c>
      <c r="D76" s="51"/>
      <c r="E76" s="15"/>
    </row>
    <row r="77" ht="15.75" customHeight="1">
      <c r="A77" s="60" t="s">
        <v>116</v>
      </c>
      <c r="B77" s="47" t="s">
        <v>117</v>
      </c>
      <c r="C77" s="5"/>
      <c r="D77" s="5"/>
      <c r="E77" s="6"/>
    </row>
    <row r="78" ht="15.75" customHeight="1">
      <c r="A78" s="61" t="s">
        <v>118</v>
      </c>
      <c r="B78" s="62" t="s">
        <v>119</v>
      </c>
      <c r="C78" s="5"/>
      <c r="D78" s="5"/>
      <c r="E78" s="6"/>
    </row>
    <row r="79" ht="15.75" customHeight="1">
      <c r="A79" s="51"/>
      <c r="B79" s="16" t="s">
        <v>120</v>
      </c>
      <c r="C79" s="17" t="s">
        <v>73</v>
      </c>
      <c r="D79" s="51"/>
      <c r="E79" s="15"/>
    </row>
    <row r="80" ht="15.75" customHeight="1">
      <c r="A80" s="51"/>
      <c r="B80" s="16" t="s">
        <v>121</v>
      </c>
      <c r="C80" s="17" t="s">
        <v>12</v>
      </c>
      <c r="D80" s="51"/>
      <c r="E80" s="15"/>
    </row>
    <row r="81" ht="15.75" customHeight="1">
      <c r="A81" s="63" t="s">
        <v>122</v>
      </c>
      <c r="B81" s="62" t="s">
        <v>123</v>
      </c>
      <c r="C81" s="5"/>
      <c r="D81" s="5"/>
      <c r="E81" s="6"/>
    </row>
    <row r="82" ht="15.75" customHeight="1">
      <c r="A82" s="51"/>
      <c r="B82" s="16" t="s">
        <v>124</v>
      </c>
      <c r="C82" s="17" t="s">
        <v>73</v>
      </c>
      <c r="D82" s="51"/>
      <c r="E82" s="15"/>
    </row>
    <row r="83" ht="15.75" customHeight="1">
      <c r="A83" s="51"/>
      <c r="B83" s="16" t="s">
        <v>125</v>
      </c>
      <c r="C83" s="17" t="s">
        <v>12</v>
      </c>
      <c r="D83" s="51"/>
      <c r="E83" s="15"/>
    </row>
    <row r="84" ht="15.75" customHeight="1">
      <c r="A84" s="60" t="s">
        <v>126</v>
      </c>
      <c r="B84" s="64" t="s">
        <v>127</v>
      </c>
      <c r="C84" s="5"/>
      <c r="D84" s="5"/>
      <c r="E84" s="6"/>
    </row>
    <row r="85" ht="15.75" customHeight="1">
      <c r="A85" s="65" t="s">
        <v>128</v>
      </c>
      <c r="B85" s="66" t="s">
        <v>129</v>
      </c>
      <c r="C85" s="5"/>
      <c r="D85" s="5"/>
      <c r="E85" s="6"/>
    </row>
    <row r="86" ht="15.75" customHeight="1">
      <c r="A86" s="51"/>
      <c r="B86" s="16" t="s">
        <v>130</v>
      </c>
      <c r="C86" s="17" t="s">
        <v>31</v>
      </c>
      <c r="D86" s="55"/>
      <c r="E86" s="18"/>
    </row>
    <row r="87" ht="15.75" customHeight="1">
      <c r="A87" s="51"/>
      <c r="B87" s="16" t="s">
        <v>131</v>
      </c>
      <c r="C87" s="17" t="s">
        <v>82</v>
      </c>
      <c r="D87" s="55">
        <v>20.0</v>
      </c>
      <c r="E87" s="18" t="s">
        <v>132</v>
      </c>
    </row>
    <row r="88" ht="15.75" customHeight="1">
      <c r="A88" s="51"/>
      <c r="B88" s="16" t="s">
        <v>133</v>
      </c>
      <c r="C88" s="17" t="s">
        <v>134</v>
      </c>
      <c r="D88" s="51"/>
      <c r="E88" s="15"/>
    </row>
    <row r="89" ht="15.75" customHeight="1">
      <c r="A89" s="65" t="s">
        <v>135</v>
      </c>
      <c r="B89" s="66" t="s">
        <v>136</v>
      </c>
      <c r="C89" s="5"/>
      <c r="D89" s="5"/>
      <c r="E89" s="6"/>
    </row>
    <row r="90" ht="15.75" customHeight="1">
      <c r="A90" s="51"/>
      <c r="B90" s="16" t="s">
        <v>130</v>
      </c>
      <c r="C90" s="17" t="s">
        <v>34</v>
      </c>
      <c r="D90" s="51"/>
      <c r="E90" s="15"/>
    </row>
    <row r="91" ht="15.75" customHeight="1">
      <c r="A91" s="51"/>
      <c r="B91" s="16" t="s">
        <v>131</v>
      </c>
      <c r="C91" s="17" t="s">
        <v>77</v>
      </c>
      <c r="D91" s="51"/>
      <c r="E91" s="15"/>
    </row>
    <row r="92" ht="15.75" customHeight="1">
      <c r="A92" s="51"/>
      <c r="B92" s="16" t="s">
        <v>133</v>
      </c>
      <c r="C92" s="17" t="s">
        <v>137</v>
      </c>
      <c r="D92" s="51"/>
      <c r="E92" s="15"/>
    </row>
    <row r="93" ht="15.75" customHeight="1">
      <c r="A93" s="65" t="s">
        <v>138</v>
      </c>
      <c r="B93" s="62" t="s">
        <v>139</v>
      </c>
      <c r="C93" s="5"/>
      <c r="D93" s="5"/>
      <c r="E93" s="6"/>
    </row>
    <row r="94" ht="15.75" customHeight="1">
      <c r="A94" s="67" t="s">
        <v>140</v>
      </c>
      <c r="B94" s="68" t="s">
        <v>141</v>
      </c>
      <c r="C94" s="5"/>
      <c r="D94" s="5"/>
      <c r="E94" s="6"/>
    </row>
    <row r="95" ht="15.75" customHeight="1">
      <c r="A95" s="51"/>
      <c r="B95" s="16" t="s">
        <v>142</v>
      </c>
      <c r="C95" s="17" t="s">
        <v>143</v>
      </c>
      <c r="D95" s="51"/>
      <c r="E95" s="15"/>
    </row>
    <row r="96" ht="15.75" customHeight="1">
      <c r="A96" s="51"/>
      <c r="B96" s="16" t="s">
        <v>144</v>
      </c>
      <c r="C96" s="17" t="s">
        <v>31</v>
      </c>
      <c r="D96" s="51"/>
      <c r="E96" s="15"/>
    </row>
    <row r="97" ht="15.75" customHeight="1">
      <c r="A97" s="69" t="s">
        <v>145</v>
      </c>
      <c r="B97" s="68" t="s">
        <v>146</v>
      </c>
      <c r="C97" s="5"/>
      <c r="D97" s="5"/>
      <c r="E97" s="6"/>
    </row>
    <row r="98" ht="15.75" customHeight="1">
      <c r="A98" s="51"/>
      <c r="B98" s="16" t="s">
        <v>142</v>
      </c>
      <c r="C98" s="17" t="s">
        <v>19</v>
      </c>
      <c r="D98" s="51"/>
      <c r="E98" s="15"/>
    </row>
    <row r="99" ht="15.75" customHeight="1">
      <c r="A99" s="51"/>
      <c r="B99" s="16" t="s">
        <v>144</v>
      </c>
      <c r="C99" s="17" t="s">
        <v>34</v>
      </c>
      <c r="D99" s="51"/>
      <c r="E99" s="15"/>
    </row>
    <row r="100" ht="15.75" customHeight="1">
      <c r="A100" s="65" t="s">
        <v>147</v>
      </c>
      <c r="B100" s="66" t="s">
        <v>148</v>
      </c>
      <c r="C100" s="5"/>
      <c r="D100" s="5"/>
      <c r="E100" s="6"/>
    </row>
    <row r="101" ht="15.75" customHeight="1">
      <c r="A101" s="51"/>
      <c r="B101" s="20" t="s">
        <v>149</v>
      </c>
      <c r="C101" s="17" t="s">
        <v>34</v>
      </c>
      <c r="D101" s="51"/>
      <c r="E101" s="15"/>
    </row>
    <row r="102" ht="15.75" customHeight="1">
      <c r="A102" s="51"/>
      <c r="B102" s="20" t="s">
        <v>150</v>
      </c>
      <c r="C102" s="17" t="s">
        <v>58</v>
      </c>
      <c r="D102" s="51"/>
      <c r="E102" s="15"/>
    </row>
    <row r="103" ht="15.75" customHeight="1">
      <c r="A103" s="56" t="s">
        <v>151</v>
      </c>
      <c r="B103" s="64" t="s">
        <v>152</v>
      </c>
      <c r="C103" s="5"/>
      <c r="D103" s="5"/>
      <c r="E103" s="6"/>
    </row>
    <row r="104" ht="15.75" customHeight="1">
      <c r="A104" s="15"/>
      <c r="B104" s="16" t="s">
        <v>153</v>
      </c>
      <c r="C104" s="17">
        <v>5.0</v>
      </c>
      <c r="D104" s="51"/>
      <c r="E104" s="15"/>
    </row>
    <row r="105" ht="15.75" customHeight="1">
      <c r="A105" s="15"/>
      <c r="B105" s="16" t="s">
        <v>154</v>
      </c>
      <c r="C105" s="17" t="s">
        <v>19</v>
      </c>
      <c r="D105" s="51"/>
      <c r="E105" s="15"/>
    </row>
    <row r="106" ht="15.75" customHeight="1">
      <c r="A106" s="70" t="s">
        <v>155</v>
      </c>
      <c r="B106" s="5"/>
      <c r="C106" s="6"/>
      <c r="D106" s="71">
        <f>SUM(D49:D66,D68:D74,D76,D79:D80,D82:D83,D86:D88,D90:D92,D95:D96,D98:D99,D101:D102,D104:D105)</f>
        <v>76.3</v>
      </c>
      <c r="E106" s="71"/>
    </row>
    <row r="107" ht="15.75" customHeight="1"/>
    <row r="108" ht="15.75" customHeight="1">
      <c r="A108" s="41"/>
      <c r="B108" s="41"/>
      <c r="C108" s="41"/>
      <c r="D108" s="41"/>
      <c r="E108" s="41"/>
    </row>
    <row r="109" ht="15.75" customHeight="1"/>
    <row r="110" ht="27.75" customHeight="1">
      <c r="A110" s="72" t="s">
        <v>156</v>
      </c>
    </row>
    <row r="111" ht="27.75" customHeight="1">
      <c r="A111" s="45" t="s">
        <v>6</v>
      </c>
      <c r="B111" s="5"/>
      <c r="C111" s="6"/>
      <c r="D111" s="11" t="s">
        <v>7</v>
      </c>
      <c r="E111" s="12" t="s">
        <v>69</v>
      </c>
    </row>
    <row r="112" ht="15.75" customHeight="1">
      <c r="A112" s="60" t="s">
        <v>70</v>
      </c>
      <c r="B112" s="73" t="s">
        <v>157</v>
      </c>
      <c r="C112" s="5"/>
      <c r="D112" s="5"/>
      <c r="E112" s="6"/>
    </row>
    <row r="113" ht="15.75" customHeight="1">
      <c r="A113" s="74" t="s">
        <v>158</v>
      </c>
      <c r="B113" s="75" t="s">
        <v>159</v>
      </c>
      <c r="C113" s="5"/>
      <c r="D113" s="5"/>
      <c r="E113" s="6"/>
    </row>
    <row r="114" ht="15.75" customHeight="1">
      <c r="A114" s="76"/>
      <c r="B114" s="77" t="s">
        <v>160</v>
      </c>
      <c r="C114" s="78" t="s">
        <v>34</v>
      </c>
      <c r="D114" s="79">
        <v>0.0</v>
      </c>
    </row>
    <row r="115" ht="15.75" customHeight="1">
      <c r="A115" s="76"/>
      <c r="B115" s="16" t="s">
        <v>161</v>
      </c>
      <c r="C115" s="17" t="s">
        <v>19</v>
      </c>
      <c r="D115" s="55">
        <v>0.0</v>
      </c>
      <c r="E115" s="16"/>
    </row>
    <row r="116" ht="15.75" customHeight="1">
      <c r="A116" s="76"/>
      <c r="B116" s="16" t="s">
        <v>162</v>
      </c>
      <c r="C116" s="17" t="s">
        <v>19</v>
      </c>
      <c r="D116" s="80">
        <v>0.0</v>
      </c>
    </row>
    <row r="117" ht="15.75" customHeight="1">
      <c r="A117" s="81" t="s">
        <v>163</v>
      </c>
      <c r="B117" s="82" t="s">
        <v>164</v>
      </c>
      <c r="C117" s="5"/>
      <c r="D117" s="5"/>
      <c r="E117" s="6"/>
    </row>
    <row r="118" ht="15.75" customHeight="1">
      <c r="A118" s="76"/>
      <c r="B118" s="16" t="s">
        <v>165</v>
      </c>
      <c r="C118" s="17" t="s">
        <v>58</v>
      </c>
      <c r="D118" s="55">
        <v>2.0</v>
      </c>
      <c r="E118" s="83" t="s">
        <v>166</v>
      </c>
    </row>
    <row r="119" ht="15.75" customHeight="1">
      <c r="A119" s="76"/>
      <c r="B119" s="16" t="s">
        <v>161</v>
      </c>
      <c r="C119" s="17" t="s">
        <v>34</v>
      </c>
    </row>
    <row r="120" ht="15.75" customHeight="1">
      <c r="A120" s="81" t="s">
        <v>167</v>
      </c>
      <c r="B120" s="82" t="s">
        <v>168</v>
      </c>
      <c r="C120" s="5"/>
      <c r="D120" s="5"/>
      <c r="E120" s="6"/>
    </row>
    <row r="121" ht="15.75" customHeight="1">
      <c r="A121" s="76"/>
      <c r="B121" s="16" t="s">
        <v>169</v>
      </c>
      <c r="C121" s="17" t="s">
        <v>34</v>
      </c>
      <c r="D121" s="51"/>
      <c r="E121" s="16"/>
    </row>
    <row r="122" ht="15.75" customHeight="1">
      <c r="A122" s="76"/>
      <c r="B122" s="16" t="s">
        <v>170</v>
      </c>
      <c r="C122" s="17" t="s">
        <v>34</v>
      </c>
      <c r="D122" s="51"/>
      <c r="E122" s="16"/>
    </row>
    <row r="123" ht="15.75" customHeight="1">
      <c r="A123" s="76"/>
      <c r="B123" s="16" t="s">
        <v>171</v>
      </c>
      <c r="C123" s="17" t="s">
        <v>34</v>
      </c>
      <c r="D123" s="51"/>
      <c r="E123" s="16"/>
    </row>
    <row r="124" ht="15.75" customHeight="1">
      <c r="A124" s="81" t="s">
        <v>172</v>
      </c>
      <c r="B124" s="82" t="s">
        <v>173</v>
      </c>
      <c r="C124" s="5"/>
      <c r="D124" s="5"/>
      <c r="E124" s="6"/>
    </row>
    <row r="125" ht="15.75" customHeight="1">
      <c r="A125" s="76"/>
      <c r="B125" s="16" t="s">
        <v>174</v>
      </c>
      <c r="C125" s="17" t="s">
        <v>31</v>
      </c>
      <c r="D125" s="51"/>
      <c r="E125" s="16"/>
    </row>
    <row r="126" ht="15.75" customHeight="1">
      <c r="A126" s="76"/>
      <c r="B126" s="84" t="s">
        <v>175</v>
      </c>
      <c r="C126" s="85" t="s">
        <v>34</v>
      </c>
      <c r="D126" s="55">
        <v>5.0</v>
      </c>
      <c r="E126" s="83" t="s">
        <v>176</v>
      </c>
    </row>
    <row r="127" ht="31.5" customHeight="1">
      <c r="A127" s="81" t="s">
        <v>177</v>
      </c>
      <c r="B127" s="86" t="s">
        <v>178</v>
      </c>
      <c r="C127" s="5"/>
      <c r="D127" s="5"/>
      <c r="E127" s="6"/>
    </row>
    <row r="128" ht="15.75" customHeight="1">
      <c r="A128" s="76"/>
      <c r="B128" s="16" t="s">
        <v>179</v>
      </c>
      <c r="C128" s="17" t="s">
        <v>34</v>
      </c>
      <c r="D128" s="51"/>
      <c r="E128" s="16"/>
    </row>
    <row r="129" ht="15.75" customHeight="1">
      <c r="A129" s="76"/>
      <c r="B129" s="16" t="s">
        <v>180</v>
      </c>
      <c r="C129" s="17" t="s">
        <v>31</v>
      </c>
      <c r="D129" s="51"/>
      <c r="E129" s="16"/>
    </row>
    <row r="130" ht="15.75" customHeight="1">
      <c r="A130" s="76"/>
      <c r="B130" s="16" t="s">
        <v>181</v>
      </c>
      <c r="C130" s="17" t="s">
        <v>58</v>
      </c>
      <c r="D130" s="51"/>
      <c r="E130" s="16"/>
    </row>
    <row r="131" ht="15.75" customHeight="1">
      <c r="A131" s="76"/>
      <c r="B131" s="16" t="s">
        <v>182</v>
      </c>
      <c r="C131" s="17" t="s">
        <v>42</v>
      </c>
      <c r="D131" s="51"/>
      <c r="E131" s="16"/>
    </row>
    <row r="132" ht="15.75" customHeight="1">
      <c r="A132" s="60" t="s">
        <v>28</v>
      </c>
      <c r="B132" s="73" t="s">
        <v>183</v>
      </c>
      <c r="C132" s="5"/>
      <c r="D132" s="5"/>
      <c r="E132" s="6"/>
    </row>
    <row r="133" ht="15.0" customHeight="1">
      <c r="A133" s="74" t="s">
        <v>184</v>
      </c>
      <c r="B133" s="75" t="s">
        <v>185</v>
      </c>
      <c r="C133" s="5"/>
      <c r="D133" s="5"/>
      <c r="E133" s="6"/>
    </row>
    <row r="134" ht="15.75" customHeight="1">
      <c r="A134" s="76"/>
      <c r="B134" s="16" t="s">
        <v>186</v>
      </c>
      <c r="C134" s="17" t="s">
        <v>31</v>
      </c>
      <c r="D134" s="55">
        <v>6.0</v>
      </c>
      <c r="E134" s="87"/>
    </row>
    <row r="135" ht="15.75" customHeight="1">
      <c r="A135" s="76"/>
      <c r="B135" s="16" t="s">
        <v>187</v>
      </c>
      <c r="C135" s="17" t="s">
        <v>31</v>
      </c>
      <c r="D135" s="51"/>
      <c r="E135" s="87"/>
    </row>
    <row r="136" ht="15.75" customHeight="1">
      <c r="A136" s="76"/>
      <c r="B136" s="16" t="s">
        <v>188</v>
      </c>
      <c r="C136" s="17" t="s">
        <v>19</v>
      </c>
      <c r="D136" s="51"/>
      <c r="E136" s="87"/>
    </row>
    <row r="137" ht="15.75" customHeight="1">
      <c r="A137" s="76"/>
      <c r="B137" s="16" t="s">
        <v>189</v>
      </c>
      <c r="C137" s="17" t="s">
        <v>34</v>
      </c>
      <c r="D137" s="51"/>
      <c r="E137" s="87"/>
    </row>
    <row r="138" ht="15.75" customHeight="1">
      <c r="A138" s="76"/>
      <c r="B138" s="16" t="s">
        <v>190</v>
      </c>
      <c r="C138" s="17" t="s">
        <v>31</v>
      </c>
      <c r="D138" s="51"/>
      <c r="E138" s="87"/>
    </row>
    <row r="139" ht="15.75" customHeight="1">
      <c r="A139" s="76"/>
      <c r="B139" s="16" t="s">
        <v>191</v>
      </c>
      <c r="C139" s="17" t="s">
        <v>19</v>
      </c>
      <c r="D139" s="51"/>
      <c r="E139" s="87"/>
    </row>
    <row r="140" ht="15.75" customHeight="1">
      <c r="A140" s="76"/>
      <c r="B140" s="16" t="s">
        <v>192</v>
      </c>
      <c r="C140" s="17" t="s">
        <v>31</v>
      </c>
      <c r="D140" s="51"/>
      <c r="E140" s="87"/>
    </row>
    <row r="141" ht="15.75" customHeight="1">
      <c r="A141" s="76"/>
      <c r="B141" s="16" t="s">
        <v>193</v>
      </c>
      <c r="C141" s="17" t="s">
        <v>34</v>
      </c>
      <c r="D141" s="51"/>
      <c r="E141" s="87"/>
    </row>
    <row r="142" ht="15.75" customHeight="1">
      <c r="A142" s="76"/>
      <c r="B142" s="16" t="s">
        <v>194</v>
      </c>
      <c r="C142" s="88" t="s">
        <v>34</v>
      </c>
      <c r="D142" s="51"/>
      <c r="E142" s="89"/>
    </row>
    <row r="143" ht="15.75" customHeight="1">
      <c r="A143" s="76"/>
      <c r="B143" s="16" t="s">
        <v>195</v>
      </c>
      <c r="C143" s="88" t="s">
        <v>19</v>
      </c>
      <c r="D143" s="51"/>
      <c r="E143" s="89"/>
    </row>
    <row r="144" ht="15.75" customHeight="1">
      <c r="A144" s="76"/>
      <c r="B144" s="16" t="s">
        <v>196</v>
      </c>
      <c r="C144" s="88" t="s">
        <v>62</v>
      </c>
      <c r="D144" s="51"/>
      <c r="E144" s="89"/>
    </row>
    <row r="145" ht="15.75" customHeight="1">
      <c r="A145" s="76"/>
      <c r="B145" s="16" t="s">
        <v>197</v>
      </c>
      <c r="C145" s="17" t="s">
        <v>75</v>
      </c>
      <c r="D145" s="51"/>
      <c r="E145" s="87"/>
    </row>
    <row r="146" ht="15.75" customHeight="1">
      <c r="A146" s="76"/>
      <c r="B146" s="16" t="s">
        <v>198</v>
      </c>
      <c r="C146" s="17" t="s">
        <v>199</v>
      </c>
      <c r="D146" s="51"/>
      <c r="E146" s="87"/>
    </row>
    <row r="147" ht="15.75" customHeight="1">
      <c r="A147" s="76"/>
      <c r="B147" s="16" t="s">
        <v>200</v>
      </c>
      <c r="C147" s="17" t="s">
        <v>201</v>
      </c>
      <c r="D147" s="51"/>
      <c r="E147" s="87"/>
    </row>
    <row r="148" ht="15.75" customHeight="1">
      <c r="A148" s="76"/>
      <c r="B148" s="16" t="s">
        <v>202</v>
      </c>
      <c r="C148" s="17" t="s">
        <v>203</v>
      </c>
      <c r="D148" s="51"/>
      <c r="E148" s="16"/>
    </row>
    <row r="149" ht="15.0" customHeight="1">
      <c r="A149" s="74" t="s">
        <v>204</v>
      </c>
      <c r="B149" s="75" t="s">
        <v>205</v>
      </c>
      <c r="C149" s="5"/>
      <c r="D149" s="5"/>
      <c r="E149" s="6"/>
    </row>
    <row r="150" ht="36.0" customHeight="1">
      <c r="A150" s="90"/>
      <c r="B150" s="16" t="s">
        <v>206</v>
      </c>
      <c r="C150" s="17" t="s">
        <v>34</v>
      </c>
      <c r="D150" s="55">
        <v>10.0</v>
      </c>
      <c r="E150" s="83" t="s">
        <v>207</v>
      </c>
    </row>
    <row r="151" ht="15.75" customHeight="1">
      <c r="A151" s="90"/>
      <c r="B151" s="16" t="s">
        <v>208</v>
      </c>
      <c r="C151" s="17" t="s">
        <v>31</v>
      </c>
      <c r="D151" s="51"/>
      <c r="E151" s="16"/>
    </row>
    <row r="152" ht="15.75" customHeight="1">
      <c r="A152" s="90"/>
      <c r="B152" s="16" t="s">
        <v>209</v>
      </c>
      <c r="C152" s="17" t="s">
        <v>31</v>
      </c>
      <c r="D152" s="51"/>
      <c r="E152" s="16"/>
    </row>
    <row r="153" ht="15.75" customHeight="1">
      <c r="A153" s="90"/>
      <c r="B153" s="16" t="s">
        <v>210</v>
      </c>
      <c r="C153" s="17" t="s">
        <v>211</v>
      </c>
      <c r="D153" s="51"/>
      <c r="E153" s="16"/>
    </row>
    <row r="154" ht="15.75" customHeight="1">
      <c r="A154" s="90"/>
      <c r="B154" s="16" t="s">
        <v>212</v>
      </c>
      <c r="C154" s="17" t="s">
        <v>58</v>
      </c>
      <c r="D154" s="51"/>
      <c r="E154" s="16"/>
    </row>
    <row r="155" ht="15.75" customHeight="1">
      <c r="A155" s="90"/>
      <c r="B155" s="16" t="s">
        <v>213</v>
      </c>
      <c r="C155" s="17" t="s">
        <v>211</v>
      </c>
      <c r="D155" s="51"/>
      <c r="E155" s="16"/>
    </row>
    <row r="156" ht="15.75" customHeight="1">
      <c r="A156" s="90"/>
      <c r="B156" s="16" t="s">
        <v>214</v>
      </c>
      <c r="C156" s="17" t="s">
        <v>42</v>
      </c>
      <c r="D156" s="51"/>
      <c r="E156" s="16"/>
    </row>
    <row r="157" ht="15.75" customHeight="1">
      <c r="A157" s="60" t="s">
        <v>44</v>
      </c>
      <c r="B157" s="91" t="s">
        <v>215</v>
      </c>
      <c r="C157" s="5"/>
      <c r="D157" s="5"/>
      <c r="E157" s="6"/>
    </row>
    <row r="158" ht="15.75" customHeight="1">
      <c r="A158" s="92" t="s">
        <v>216</v>
      </c>
      <c r="B158" s="75" t="s">
        <v>217</v>
      </c>
      <c r="C158" s="5"/>
      <c r="D158" s="5"/>
      <c r="E158" s="6"/>
    </row>
    <row r="159" ht="15.75" customHeight="1">
      <c r="A159" s="59"/>
      <c r="B159" s="93" t="s">
        <v>218</v>
      </c>
      <c r="C159" s="59" t="s">
        <v>42</v>
      </c>
      <c r="D159" s="55">
        <v>1.0</v>
      </c>
      <c r="E159" s="89"/>
    </row>
    <row r="160" ht="15.75" customHeight="1">
      <c r="A160" s="59"/>
      <c r="B160" s="93" t="s">
        <v>219</v>
      </c>
      <c r="C160" s="59" t="s">
        <v>42</v>
      </c>
      <c r="D160" s="55">
        <v>9.0</v>
      </c>
      <c r="E160" s="94" t="s">
        <v>220</v>
      </c>
    </row>
    <row r="161" ht="15.75" customHeight="1">
      <c r="A161" s="59"/>
      <c r="B161" s="93" t="s">
        <v>221</v>
      </c>
      <c r="C161" s="59" t="s">
        <v>58</v>
      </c>
      <c r="D161" s="55">
        <v>14.0</v>
      </c>
      <c r="E161" s="94" t="s">
        <v>222</v>
      </c>
    </row>
    <row r="162" ht="15.75" customHeight="1">
      <c r="A162" s="59"/>
      <c r="B162" s="93" t="s">
        <v>223</v>
      </c>
      <c r="C162" s="59" t="s">
        <v>58</v>
      </c>
      <c r="D162" s="51"/>
      <c r="E162" s="89"/>
    </row>
    <row r="163" ht="15.75" customHeight="1">
      <c r="A163" s="59"/>
      <c r="B163" s="93" t="s">
        <v>224</v>
      </c>
      <c r="C163" s="59" t="s">
        <v>58</v>
      </c>
      <c r="D163" s="51"/>
      <c r="E163" s="89"/>
    </row>
    <row r="164" ht="15.75" customHeight="1">
      <c r="A164" s="59"/>
      <c r="B164" s="93" t="s">
        <v>225</v>
      </c>
      <c r="C164" s="59" t="s">
        <v>226</v>
      </c>
      <c r="D164" s="55">
        <v>3.0</v>
      </c>
      <c r="E164" s="94" t="s">
        <v>227</v>
      </c>
    </row>
    <row r="165" ht="15.75" customHeight="1">
      <c r="A165" s="59"/>
      <c r="B165" s="93" t="s">
        <v>228</v>
      </c>
      <c r="C165" s="59" t="s">
        <v>229</v>
      </c>
      <c r="D165" s="51"/>
      <c r="E165" s="89"/>
    </row>
    <row r="166" ht="15.75" customHeight="1">
      <c r="A166" s="60" t="s">
        <v>116</v>
      </c>
      <c r="B166" s="91" t="s">
        <v>230</v>
      </c>
      <c r="C166" s="5"/>
      <c r="D166" s="5"/>
      <c r="E166" s="6"/>
    </row>
    <row r="167" ht="15.75" customHeight="1">
      <c r="A167" s="92" t="s">
        <v>118</v>
      </c>
      <c r="B167" s="75" t="s">
        <v>231</v>
      </c>
      <c r="C167" s="5"/>
      <c r="D167" s="5"/>
      <c r="E167" s="6"/>
    </row>
    <row r="168" ht="15.75" customHeight="1">
      <c r="A168" s="59"/>
      <c r="B168" s="93" t="s">
        <v>232</v>
      </c>
      <c r="C168" s="59" t="s">
        <v>34</v>
      </c>
      <c r="D168" s="51"/>
      <c r="E168" s="17"/>
    </row>
    <row r="169" ht="15.75" customHeight="1">
      <c r="A169" s="59"/>
      <c r="B169" s="93" t="s">
        <v>233</v>
      </c>
      <c r="C169" s="59" t="s">
        <v>34</v>
      </c>
      <c r="D169" s="51"/>
      <c r="E169" s="17"/>
    </row>
    <row r="170" ht="15.0" customHeight="1">
      <c r="A170" s="92" t="s">
        <v>122</v>
      </c>
      <c r="B170" s="75" t="s">
        <v>234</v>
      </c>
      <c r="C170" s="5"/>
      <c r="D170" s="5"/>
      <c r="E170" s="6"/>
    </row>
    <row r="171" ht="15.75" customHeight="1">
      <c r="A171" s="59"/>
      <c r="B171" s="93" t="s">
        <v>235</v>
      </c>
      <c r="C171" s="59" t="s">
        <v>34</v>
      </c>
      <c r="D171" s="51"/>
      <c r="E171" s="17"/>
    </row>
    <row r="172" ht="15.75" customHeight="1">
      <c r="A172" s="59"/>
      <c r="B172" s="93" t="s">
        <v>236</v>
      </c>
      <c r="C172" s="59" t="s">
        <v>34</v>
      </c>
      <c r="D172" s="51"/>
      <c r="E172" s="17"/>
    </row>
    <row r="173" ht="15.75" customHeight="1">
      <c r="A173" s="92" t="s">
        <v>237</v>
      </c>
      <c r="B173" s="75" t="s">
        <v>238</v>
      </c>
      <c r="C173" s="5"/>
      <c r="D173" s="5"/>
      <c r="E173" s="6"/>
    </row>
    <row r="174" ht="15.75" customHeight="1">
      <c r="A174" s="59"/>
      <c r="B174" s="93" t="s">
        <v>239</v>
      </c>
      <c r="C174" s="59" t="s">
        <v>31</v>
      </c>
      <c r="D174" s="51"/>
      <c r="E174" s="17"/>
    </row>
    <row r="175" ht="15.75" customHeight="1">
      <c r="A175" s="59"/>
      <c r="B175" s="93" t="s">
        <v>240</v>
      </c>
      <c r="C175" s="59" t="s">
        <v>34</v>
      </c>
      <c r="D175" s="51"/>
      <c r="E175" s="17"/>
    </row>
    <row r="176" ht="15.75" customHeight="1">
      <c r="A176" s="92" t="s">
        <v>241</v>
      </c>
      <c r="B176" s="75" t="s">
        <v>242</v>
      </c>
      <c r="C176" s="5"/>
      <c r="D176" s="5"/>
      <c r="E176" s="6"/>
    </row>
    <row r="177" ht="15.75" customHeight="1">
      <c r="A177" s="59"/>
      <c r="B177" s="93" t="s">
        <v>243</v>
      </c>
      <c r="C177" s="59" t="s">
        <v>77</v>
      </c>
      <c r="D177" s="51"/>
      <c r="E177" s="17"/>
    </row>
    <row r="178" ht="31.5" customHeight="1">
      <c r="A178" s="59"/>
      <c r="B178" s="93" t="s">
        <v>244</v>
      </c>
      <c r="C178" s="59" t="s">
        <v>77</v>
      </c>
      <c r="D178" s="51"/>
      <c r="E178" s="17"/>
    </row>
    <row r="179" ht="15.75" customHeight="1">
      <c r="A179" s="59"/>
      <c r="B179" s="93" t="s">
        <v>245</v>
      </c>
      <c r="C179" s="59" t="s">
        <v>34</v>
      </c>
      <c r="D179" s="51"/>
      <c r="E179" s="17"/>
    </row>
    <row r="180" ht="15.75" customHeight="1">
      <c r="A180" s="59"/>
      <c r="B180" s="93" t="s">
        <v>246</v>
      </c>
      <c r="C180" s="59" t="s">
        <v>34</v>
      </c>
      <c r="D180" s="51"/>
      <c r="E180" s="17"/>
    </row>
    <row r="181" ht="15.75" customHeight="1">
      <c r="A181" s="59"/>
      <c r="B181" s="93" t="s">
        <v>247</v>
      </c>
      <c r="C181" s="59" t="s">
        <v>31</v>
      </c>
      <c r="D181" s="51"/>
      <c r="E181" s="17"/>
    </row>
    <row r="182" ht="15.75" customHeight="1">
      <c r="A182" s="36" t="s">
        <v>248</v>
      </c>
      <c r="B182" s="5"/>
      <c r="C182" s="6"/>
      <c r="D182" s="95">
        <f>SUM(D177:D181,D175,D174,D172,D171,D169,D168,D165,D164,D163,D162,D161,D160,D159,D150,D151,D152,D153,D154,D155,D156,D134:D148,D128:D131,D125:D126,D114:D116,D118:D119,D121:D123)</f>
        <v>50</v>
      </c>
      <c r="E182" s="96"/>
      <c r="F182" s="97"/>
      <c r="G182" s="97"/>
    </row>
    <row r="183" ht="15.75" customHeight="1">
      <c r="D183" s="98"/>
    </row>
    <row r="184" ht="15.75" customHeight="1"/>
    <row r="185" ht="15.75" customHeight="1">
      <c r="A185" s="99" t="s">
        <v>249</v>
      </c>
    </row>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A3:E3"/>
    <mergeCell ref="A4:E4"/>
    <mergeCell ref="A5:E5"/>
    <mergeCell ref="A6:C6"/>
    <mergeCell ref="B7:E7"/>
    <mergeCell ref="B17:E17"/>
    <mergeCell ref="B25:E25"/>
    <mergeCell ref="B36:E36"/>
    <mergeCell ref="A41:C41"/>
    <mergeCell ref="A45:E45"/>
    <mergeCell ref="A46:E46"/>
    <mergeCell ref="A47:C47"/>
    <mergeCell ref="B48:E48"/>
    <mergeCell ref="B67:E67"/>
    <mergeCell ref="B75:E75"/>
    <mergeCell ref="B77:E77"/>
    <mergeCell ref="B78:E78"/>
    <mergeCell ref="B81:E81"/>
    <mergeCell ref="B84:E84"/>
    <mergeCell ref="B85:E85"/>
    <mergeCell ref="B89:E89"/>
    <mergeCell ref="B93:E93"/>
    <mergeCell ref="B94:E94"/>
    <mergeCell ref="B97:E97"/>
    <mergeCell ref="B100:E100"/>
    <mergeCell ref="B103:E103"/>
    <mergeCell ref="A106:C106"/>
    <mergeCell ref="A110:E110"/>
    <mergeCell ref="A111:C111"/>
    <mergeCell ref="B112:E112"/>
    <mergeCell ref="B113:E113"/>
    <mergeCell ref="B117:E117"/>
    <mergeCell ref="B120:E120"/>
    <mergeCell ref="B124:E124"/>
    <mergeCell ref="B127:E127"/>
    <mergeCell ref="B170:E170"/>
    <mergeCell ref="B173:E173"/>
    <mergeCell ref="B176:E176"/>
    <mergeCell ref="A182:C182"/>
    <mergeCell ref="A185:E185"/>
    <mergeCell ref="B132:E132"/>
    <mergeCell ref="B133:E133"/>
    <mergeCell ref="B149:E149"/>
    <mergeCell ref="B157:E157"/>
    <mergeCell ref="B158:E158"/>
    <mergeCell ref="B166:E166"/>
    <mergeCell ref="B167:E167"/>
  </mergeCells>
  <hyperlinks>
    <hyperlink r:id="rId1" ref="E55"/>
  </hyperlinks>
  <printOptions/>
  <pageMargins bottom="0.75" footer="0.0" header="0.0" left="0.7" right="0.7" top="0.75"/>
  <pageSetup paperSize="9"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